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 tabRatio="452"/>
  </bookViews>
  <sheets>
    <sheet name="Automechanik2017" sheetId="1" r:id="rId1"/>
    <sheet name="Automechanik" sheetId="2" r:id="rId2"/>
    <sheet name="POZNÁVACÍ ČÁST_A" sheetId="3" r:id="rId3"/>
    <sheet name="POZNÁVACÍ ČÁST_B" sheetId="4" r:id="rId4"/>
  </sheets>
  <definedNames>
    <definedName name="_xlnm._FilterDatabase" localSheetId="1" hidden="1">Automechanik!$A$8:$V$35</definedName>
    <definedName name="_xlnm.Print_Area" localSheetId="1">Automechanik!$A$1:$V$37</definedName>
    <definedName name="_xlnm.Print_Area" localSheetId="0">Automechanik2017!$A$1:$I$29</definedName>
    <definedName name="_xlnm.Print_Area" localSheetId="2">'POZNÁVACÍ ČÁST_A'!$A$1:$P$51</definedName>
    <definedName name="_xlnm.Print_Area" localSheetId="3">'POZNÁVACÍ ČÁST_B'!$A$1:$Q$52</definedName>
  </definedNames>
  <calcPr calcId="152511"/>
</workbook>
</file>

<file path=xl/calcChain.xml><?xml version="1.0" encoding="utf-8"?>
<calcChain xmlns="http://schemas.openxmlformats.org/spreadsheetml/2006/main">
  <c r="I35" i="4"/>
  <c r="I34"/>
  <c r="I33"/>
  <c r="I32"/>
  <c r="I31"/>
  <c r="I30"/>
  <c r="I29"/>
  <c r="I28"/>
  <c r="I23"/>
  <c r="I22"/>
  <c r="I21"/>
  <c r="I20"/>
  <c r="I19"/>
  <c r="I18"/>
  <c r="I17"/>
  <c r="I16"/>
  <c r="I35" i="3"/>
  <c r="I34"/>
  <c r="I33"/>
  <c r="I32"/>
  <c r="I31"/>
  <c r="I30"/>
  <c r="I29"/>
  <c r="I28"/>
  <c r="I23"/>
  <c r="I22"/>
  <c r="I21"/>
  <c r="I20"/>
  <c r="I19"/>
  <c r="I18"/>
  <c r="I17"/>
  <c r="I16"/>
  <c r="V35" i="2"/>
  <c r="A35" s="1"/>
  <c r="U35"/>
  <c r="V34"/>
  <c r="U34"/>
  <c r="V33"/>
  <c r="U33"/>
  <c r="V32"/>
  <c r="A32" s="1"/>
  <c r="U32"/>
  <c r="V31"/>
  <c r="A31" s="1"/>
  <c r="U31"/>
  <c r="V30"/>
  <c r="U30"/>
  <c r="V29"/>
  <c r="U29"/>
  <c r="V28"/>
  <c r="A28" s="1"/>
  <c r="U28"/>
  <c r="V27"/>
  <c r="A27" s="1"/>
  <c r="U27"/>
  <c r="V26"/>
  <c r="U26"/>
  <c r="V25"/>
  <c r="U25"/>
  <c r="V24"/>
  <c r="A24" s="1"/>
  <c r="U24"/>
  <c r="V23"/>
  <c r="A23" s="1"/>
  <c r="U23"/>
  <c r="V22"/>
  <c r="U22"/>
  <c r="V21"/>
  <c r="U21"/>
  <c r="V20"/>
  <c r="A20" s="1"/>
  <c r="U20"/>
  <c r="V19"/>
  <c r="A19" s="1"/>
  <c r="U19"/>
  <c r="V18"/>
  <c r="U18"/>
  <c r="V17"/>
  <c r="U17"/>
  <c r="V16"/>
  <c r="A16" s="1"/>
  <c r="U16"/>
  <c r="V15"/>
  <c r="A15" s="1"/>
  <c r="U15"/>
  <c r="V14"/>
  <c r="U14"/>
  <c r="V13"/>
  <c r="U13"/>
  <c r="V12"/>
  <c r="A12" s="1"/>
  <c r="U12"/>
  <c r="V11"/>
  <c r="A11" s="1"/>
  <c r="U11"/>
  <c r="V10"/>
  <c r="U10"/>
  <c r="V9"/>
  <c r="U9"/>
  <c r="V8"/>
  <c r="A8" s="1"/>
  <c r="U8"/>
  <c r="A14" l="1"/>
  <c r="A22"/>
  <c r="A30"/>
  <c r="A17"/>
  <c r="A25"/>
  <c r="A33"/>
  <c r="A18"/>
  <c r="A26"/>
  <c r="A34"/>
  <c r="A21"/>
  <c r="A9"/>
  <c r="A10"/>
  <c r="A13"/>
  <c r="A29"/>
</calcChain>
</file>

<file path=xl/sharedStrings.xml><?xml version="1.0" encoding="utf-8"?>
<sst xmlns="http://schemas.openxmlformats.org/spreadsheetml/2006/main" count="302" uniqueCount="140">
  <si>
    <t>Pořadí</t>
  </si>
  <si>
    <t>Startovní číslo</t>
  </si>
  <si>
    <t>Jméno</t>
  </si>
  <si>
    <t>Škola</t>
  </si>
  <si>
    <t>Test</t>
  </si>
  <si>
    <t>Poznávací část</t>
  </si>
  <si>
    <t>Praktický úkol</t>
  </si>
  <si>
    <t>Celkem</t>
  </si>
  <si>
    <t>Doplňkové body</t>
  </si>
  <si>
    <t>Matěj Řípa</t>
  </si>
  <si>
    <t>SPŠ dopravní, Plzeň</t>
  </si>
  <si>
    <t>Filip Novotný</t>
  </si>
  <si>
    <t>SŠ PTA Jihlava</t>
  </si>
  <si>
    <t>David Bareš</t>
  </si>
  <si>
    <t>VOŠ, SPŠ automobilní a technická České Budějovice</t>
  </si>
  <si>
    <t>Jan Munduch</t>
  </si>
  <si>
    <t>Marek Škorpík</t>
  </si>
  <si>
    <t>ISŠA Brno</t>
  </si>
  <si>
    <t>Jiří Šach</t>
  </si>
  <si>
    <t>SŠaMŠ, Liberec</t>
  </si>
  <si>
    <t>Lukáš Chovan</t>
  </si>
  <si>
    <t>SŠ automobilní Ústí nad Orlicí</t>
  </si>
  <si>
    <t>Marek Zelenka</t>
  </si>
  <si>
    <t>Martin Konáš</t>
  </si>
  <si>
    <t>SŠ technická a řemeslná Novy Bydžov</t>
  </si>
  <si>
    <t>Jan Kuchař</t>
  </si>
  <si>
    <t>ŠKODA AUTO a.s., SOU strojírenské, Mladá Boleslav</t>
  </si>
  <si>
    <t>Michal Berdych</t>
  </si>
  <si>
    <t>Filip Šolc</t>
  </si>
  <si>
    <t>SOŠ a SOU Vocelova, Hradec Králové</t>
  </si>
  <si>
    <t>Slavomír Vladař</t>
  </si>
  <si>
    <t>ISŠ Vysoké nad Jizerou</t>
  </si>
  <si>
    <t>David Václavíček</t>
  </si>
  <si>
    <t>SŠ automobilní Prostějov, s.r.o.</t>
  </si>
  <si>
    <t>Filip Martinak</t>
  </si>
  <si>
    <t>SŠTD, Ostrava - Vítkovice</t>
  </si>
  <si>
    <t>Lukáš Roztočil</t>
  </si>
  <si>
    <t>SŠ automobilní a informatiky, Praha - Hostivař</t>
  </si>
  <si>
    <t>František Jahn</t>
  </si>
  <si>
    <t>SŠ polytechnická Olomouc</t>
  </si>
  <si>
    <t>Jakub Novák</t>
  </si>
  <si>
    <t>SOŠ a SOU Nymburk</t>
  </si>
  <si>
    <t>Martin Zouhar</t>
  </si>
  <si>
    <t>ISŠ Slavkov u Brna</t>
  </si>
  <si>
    <t>David Kříž</t>
  </si>
  <si>
    <t>SPŠ Ostrov</t>
  </si>
  <si>
    <t>Martin Lahučký</t>
  </si>
  <si>
    <t>ISŠ Cheb</t>
  </si>
  <si>
    <t>Tomáš Bodlák</t>
  </si>
  <si>
    <t>SŠA Holice</t>
  </si>
  <si>
    <t>Martin Čerešňák</t>
  </si>
  <si>
    <t>SOŠ a Gymnázium Staré Město</t>
  </si>
  <si>
    <t>Vojtěch Rosenthal</t>
  </si>
  <si>
    <t>SOU, Praha - Radotín</t>
  </si>
  <si>
    <t>Jakub Šťastný</t>
  </si>
  <si>
    <t>SPŠS a SOŠST Ústí nad Labem</t>
  </si>
  <si>
    <t>Josef Bažant</t>
  </si>
  <si>
    <t>SŠ pedagogická, hotelnictví a služeb, Litoměřice</t>
  </si>
  <si>
    <t>Jakub Šmudla</t>
  </si>
  <si>
    <t>SŠ - COP technické Kroměříž</t>
  </si>
  <si>
    <t>Daniel Kašuba</t>
  </si>
  <si>
    <t>SŠTO, Havířov - Šumbark</t>
  </si>
  <si>
    <t>VÝSLEDKOVÁ LISTINA</t>
  </si>
  <si>
    <t>AUTOOPRAVÁŘ JUNIOR 2017</t>
  </si>
  <si>
    <t>Kategorie: Automechanik</t>
  </si>
  <si>
    <t>Pozn.</t>
  </si>
  <si>
    <t>suma</t>
  </si>
  <si>
    <t>Hlavní rozhodnočí</t>
  </si>
  <si>
    <t>Ředitel soutěže</t>
  </si>
  <si>
    <t>1. Diagnostika vznětového motoru</t>
  </si>
  <si>
    <t>2. Klimatizace</t>
  </si>
  <si>
    <t>3. Diagnostika elektronických systémů vozu se zážehovým motorem</t>
  </si>
  <si>
    <t>4. Akumulátor</t>
  </si>
  <si>
    <t>5. Oprava závitu</t>
  </si>
  <si>
    <t>6. Měření kompresního tlaku</t>
  </si>
  <si>
    <t>7. Výměna pneumatiky</t>
  </si>
  <si>
    <t>8. Rozvody</t>
  </si>
  <si>
    <t>9. Měření geometrie</t>
  </si>
  <si>
    <t>10. Brzdy, diagnostika ABS</t>
  </si>
  <si>
    <t>11. Kontrola a seřízení hlavních světlometů</t>
  </si>
  <si>
    <t>12. Scania - mechanická část</t>
  </si>
  <si>
    <t>13. Vyvážení kompletního kola</t>
  </si>
  <si>
    <t>14. Scania - tahač</t>
  </si>
  <si>
    <t>Poznávací část finále soutěže</t>
  </si>
  <si>
    <t>„Autoopravář Junior 2017“</t>
  </si>
  <si>
    <t>Kategorie:</t>
  </si>
  <si>
    <t>Automechanik</t>
  </si>
  <si>
    <t>Soutěžící</t>
  </si>
  <si>
    <t>úkol č.1</t>
  </si>
  <si>
    <t>úkol č.2</t>
  </si>
  <si>
    <t>úkol č.3</t>
  </si>
  <si>
    <t>úkol č.4</t>
  </si>
  <si>
    <t>úkol č.5</t>
  </si>
  <si>
    <t>úkol č.6</t>
  </si>
  <si>
    <t>úkol č.7</t>
  </si>
  <si>
    <t>Součet</t>
  </si>
  <si>
    <r>
      <t xml:space="preserve">SKUPINA  </t>
    </r>
    <r>
      <rPr>
        <b/>
        <sz val="14"/>
        <rFont val="Arial"/>
        <family val="2"/>
        <charset val="238"/>
      </rPr>
      <t>A</t>
    </r>
  </si>
  <si>
    <t>číslo</t>
  </si>
  <si>
    <t>max. bodů</t>
  </si>
  <si>
    <t>bodů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</si>
  <si>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</si>
  <si>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</si>
  <si>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</si>
  <si>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</si>
  <si>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</si>
  <si>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</si>
  <si>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</si>
  <si>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</si>
  <si>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</si>
  <si>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</si>
  <si>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</si>
  <si>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</si>
  <si>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</si>
  <si>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</si>
  <si>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Montážní postupy</t>
  </si>
  <si>
    <t>Brzdové systémy</t>
  </si>
  <si>
    <t>Měřidla</t>
  </si>
  <si>
    <t>Součástky motoru</t>
  </si>
  <si>
    <t>Speciální nářadí</t>
  </si>
  <si>
    <t>Elektrosoučástky motorových vozidel</t>
  </si>
  <si>
    <t>Převodovky, spojky, hřídele</t>
  </si>
  <si>
    <r>
      <t>…..</t>
    </r>
    <r>
      <rPr>
        <sz val="12"/>
        <color theme="1"/>
        <rFont val="Calibri"/>
        <family val="2"/>
        <charset val="238"/>
        <scheme val="minor"/>
      </rPr>
      <t>…………………………..</t>
    </r>
  </si>
  <si>
    <t xml:space="preserve">        Pavel Koubík</t>
  </si>
  <si>
    <t>Mgr. Vlastimil Děcký</t>
  </si>
  <si>
    <t xml:space="preserve">     Mgr. Petr Elbel</t>
  </si>
  <si>
    <r>
      <t xml:space="preserve">SKUPINA  </t>
    </r>
    <r>
      <rPr>
        <b/>
        <sz val="14"/>
        <rFont val="Arial"/>
        <family val="2"/>
        <charset val="238"/>
      </rPr>
      <t>B</t>
    </r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</si>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</sst>
</file>

<file path=xl/styles.xml><?xml version="1.0" encoding="utf-8"?>
<styleSheet xmlns="http://schemas.openxmlformats.org/spreadsheetml/2006/main">
  <fonts count="36">
    <font>
      <sz val="11"/>
      <color theme="1"/>
      <name val="Arial"/>
      <family val="2"/>
      <charset val="204"/>
    </font>
    <font>
      <sz val="11"/>
      <color theme="1"/>
      <name val="Calibri"/>
      <family val="2"/>
      <charset val="238"/>
      <scheme val="minor"/>
    </font>
    <font>
      <b/>
      <sz val="10"/>
      <color rgb="FFFFFFFF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36"/>
      <color indexed="10"/>
      <name val="Arial"/>
      <family val="2"/>
      <charset val="238"/>
    </font>
    <font>
      <sz val="24"/>
      <color indexed="12"/>
      <name val="Arial"/>
      <family val="2"/>
      <charset val="238"/>
    </font>
    <font>
      <sz val="20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i/>
      <sz val="12"/>
      <color theme="1"/>
      <name val="Times New Roman"/>
      <family val="1"/>
      <charset val="238"/>
    </font>
    <font>
      <b/>
      <i/>
      <sz val="16"/>
      <color theme="1"/>
      <name val="Times New Roman"/>
      <family val="1"/>
      <charset val="238"/>
    </font>
    <font>
      <sz val="7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7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sz val="6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20"/>
      <color theme="1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62832E"/>
        <bgColor indexed="64"/>
      </patternFill>
    </fill>
    <fill>
      <patternFill patternType="solid">
        <fgColor rgb="FFE8814B"/>
        <bgColor indexed="64"/>
      </patternFill>
    </fill>
    <fill>
      <patternFill patternType="solid">
        <fgColor rgb="FFE8814B"/>
        <bgColor indexed="64"/>
      </patternFill>
    </fill>
    <fill>
      <patternFill patternType="solid">
        <fgColor rgb="FFE6ECD5"/>
        <bgColor indexed="64"/>
      </patternFill>
    </fill>
    <fill>
      <patternFill patternType="solid">
        <fgColor rgb="FFE6ECD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rgb="FF222222"/>
      </left>
      <right style="thin">
        <color rgb="FF222222"/>
      </right>
      <top style="thin">
        <color rgb="FF222222"/>
      </top>
      <bottom style="thin">
        <color rgb="FF222222"/>
      </bottom>
      <diagonal/>
    </border>
    <border>
      <left style="thin">
        <color rgb="FF222222"/>
      </left>
      <right style="thin">
        <color rgb="FF222222"/>
      </right>
      <top style="thin">
        <color rgb="FF222222"/>
      </top>
      <bottom style="thin">
        <color rgb="FF222222"/>
      </bottom>
      <diagonal/>
    </border>
    <border>
      <left style="thin">
        <color rgb="FF222222"/>
      </left>
      <right style="thin">
        <color rgb="FF222222"/>
      </right>
      <top style="thin">
        <color rgb="FF222222"/>
      </top>
      <bottom style="thin">
        <color rgb="FF222222"/>
      </bottom>
      <diagonal/>
    </border>
    <border>
      <left style="thin">
        <color rgb="FF222222"/>
      </left>
      <right style="thin">
        <color rgb="FF222222"/>
      </right>
      <top style="thin">
        <color rgb="FF222222"/>
      </top>
      <bottom style="thin">
        <color rgb="FF222222"/>
      </bottom>
      <diagonal/>
    </border>
    <border>
      <left style="thin">
        <color rgb="FF222222"/>
      </left>
      <right style="thin">
        <color rgb="FF222222"/>
      </right>
      <top style="thin">
        <color rgb="FF222222"/>
      </top>
      <bottom style="thin">
        <color rgb="FF222222"/>
      </bottom>
      <diagonal/>
    </border>
    <border>
      <left style="thin">
        <color rgb="FF222222"/>
      </left>
      <right style="thin">
        <color rgb="FF222222"/>
      </right>
      <top style="thin">
        <color rgb="FF222222"/>
      </top>
      <bottom style="thin">
        <color rgb="FF222222"/>
      </bottom>
      <diagonal/>
    </border>
    <border>
      <left style="thin">
        <color rgb="FF222222"/>
      </left>
      <right style="thin">
        <color rgb="FF222222"/>
      </right>
      <top style="thin">
        <color rgb="FF222222"/>
      </top>
      <bottom style="thin">
        <color rgb="FF2222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22222"/>
      </left>
      <right style="thin">
        <color rgb="FF222222"/>
      </right>
      <top style="thin">
        <color rgb="FF222222"/>
      </top>
      <bottom style="medium">
        <color indexed="64"/>
      </bottom>
      <diagonal/>
    </border>
    <border>
      <left style="thin">
        <color rgb="FF222222"/>
      </left>
      <right style="thin">
        <color indexed="64"/>
      </right>
      <top style="thin">
        <color rgb="FF2222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1" fillId="0" borderId="0"/>
    <xf numFmtId="0" fontId="9" fillId="0" borderId="0"/>
    <xf numFmtId="0" fontId="1" fillId="0" borderId="0"/>
    <xf numFmtId="0" fontId="33" fillId="0" borderId="0" applyNumberFormat="0" applyFill="0" applyBorder="0" applyAlignment="0" applyProtection="0"/>
  </cellStyleXfs>
  <cellXfs count="118">
    <xf numFmtId="0" fontId="0" fillId="0" borderId="0" xfId="0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left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11" fillId="0" borderId="0" xfId="1"/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1" fillId="0" borderId="11" xfId="1" applyBorder="1"/>
    <xf numFmtId="0" fontId="16" fillId="0" borderId="13" xfId="1" applyFont="1" applyBorder="1" applyAlignment="1">
      <alignment horizontal="right" indent="1"/>
    </xf>
    <xf numFmtId="0" fontId="16" fillId="0" borderId="14" xfId="1" applyFont="1" applyBorder="1" applyAlignment="1">
      <alignment horizontal="center"/>
    </xf>
    <xf numFmtId="0" fontId="16" fillId="0" borderId="15" xfId="1" applyFont="1" applyBorder="1" applyAlignment="1">
      <alignment horizontal="center" vertical="top"/>
    </xf>
    <xf numFmtId="0" fontId="16" fillId="0" borderId="0" xfId="1" applyFont="1"/>
    <xf numFmtId="0" fontId="16" fillId="0" borderId="12" xfId="1" applyFont="1" applyFill="1" applyBorder="1" applyAlignment="1">
      <alignment horizontal="right" indent="1"/>
    </xf>
    <xf numFmtId="0" fontId="17" fillId="8" borderId="7" xfId="2" applyFont="1" applyFill="1" applyBorder="1" applyAlignment="1">
      <alignment horizontal="center" vertical="center" wrapText="1"/>
    </xf>
    <xf numFmtId="0" fontId="17" fillId="8" borderId="7" xfId="2" applyFont="1" applyFill="1" applyBorder="1" applyAlignment="1">
      <alignment horizontal="left" vertical="center" wrapText="1"/>
    </xf>
    <xf numFmtId="0" fontId="11" fillId="0" borderId="13" xfId="1" applyFill="1" applyBorder="1" applyAlignment="1">
      <alignment horizontal="center"/>
    </xf>
    <xf numFmtId="0" fontId="11" fillId="0" borderId="13" xfId="1" applyFill="1" applyBorder="1" applyAlignment="1">
      <alignment horizontal="right" indent="1"/>
    </xf>
    <xf numFmtId="0" fontId="18" fillId="9" borderId="14" xfId="1" applyFont="1" applyFill="1" applyBorder="1" applyAlignment="1">
      <alignment horizontal="center"/>
    </xf>
    <xf numFmtId="0" fontId="18" fillId="9" borderId="15" xfId="1" applyFont="1" applyFill="1" applyBorder="1" applyAlignment="1">
      <alignment horizontal="right" indent="1"/>
    </xf>
    <xf numFmtId="0" fontId="18" fillId="0" borderId="13" xfId="1" applyFont="1" applyFill="1" applyBorder="1" applyAlignment="1">
      <alignment horizontal="center"/>
    </xf>
    <xf numFmtId="0" fontId="18" fillId="0" borderId="13" xfId="1" applyFont="1" applyFill="1" applyBorder="1" applyAlignment="1">
      <alignment horizontal="right" indent="1"/>
    </xf>
    <xf numFmtId="0" fontId="17" fillId="0" borderId="7" xfId="2" applyFont="1" applyFill="1" applyBorder="1" applyAlignment="1">
      <alignment horizontal="center" vertical="center" wrapText="1"/>
    </xf>
    <xf numFmtId="0" fontId="17" fillId="0" borderId="7" xfId="2" applyFont="1" applyFill="1" applyBorder="1" applyAlignment="1">
      <alignment horizontal="left" vertical="center" wrapText="1"/>
    </xf>
    <xf numFmtId="0" fontId="17" fillId="0" borderId="16" xfId="2" applyFont="1" applyFill="1" applyBorder="1" applyAlignment="1">
      <alignment horizontal="center" vertical="center" wrapText="1"/>
    </xf>
    <xf numFmtId="0" fontId="17" fillId="0" borderId="16" xfId="2" applyFont="1" applyFill="1" applyBorder="1" applyAlignment="1">
      <alignment horizontal="left" vertical="center" wrapText="1"/>
    </xf>
    <xf numFmtId="0" fontId="17" fillId="0" borderId="17" xfId="2" applyFont="1" applyFill="1" applyBorder="1" applyAlignment="1">
      <alignment horizontal="center" vertical="center" wrapText="1"/>
    </xf>
    <xf numFmtId="0" fontId="11" fillId="0" borderId="18" xfId="1" applyFill="1" applyBorder="1" applyAlignment="1">
      <alignment horizontal="right" indent="1"/>
    </xf>
    <xf numFmtId="0" fontId="18" fillId="9" borderId="19" xfId="1" applyFont="1" applyFill="1" applyBorder="1" applyAlignment="1">
      <alignment horizontal="center"/>
    </xf>
    <xf numFmtId="0" fontId="18" fillId="9" borderId="20" xfId="1" applyFont="1" applyFill="1" applyBorder="1" applyAlignment="1">
      <alignment horizontal="right" indent="1"/>
    </xf>
    <xf numFmtId="0" fontId="16" fillId="0" borderId="0" xfId="1" applyFont="1" applyFill="1" applyBorder="1" applyAlignment="1">
      <alignment horizontal="right" indent="1"/>
    </xf>
    <xf numFmtId="0" fontId="18" fillId="0" borderId="0" xfId="1" applyFont="1" applyFill="1" applyBorder="1"/>
    <xf numFmtId="0" fontId="11" fillId="0" borderId="0" xfId="1" applyFill="1" applyBorder="1" applyAlignment="1">
      <alignment horizontal="right" indent="1"/>
    </xf>
    <xf numFmtId="0" fontId="18" fillId="0" borderId="0" xfId="1" applyFont="1" applyFill="1" applyBorder="1" applyAlignment="1">
      <alignment horizontal="center"/>
    </xf>
    <xf numFmtId="0" fontId="18" fillId="0" borderId="0" xfId="1" applyFont="1" applyFill="1" applyBorder="1" applyAlignment="1">
      <alignment horizontal="right" indent="1"/>
    </xf>
    <xf numFmtId="0" fontId="11" fillId="0" borderId="0" xfId="1" applyBorder="1"/>
    <xf numFmtId="0" fontId="11" fillId="0" borderId="0" xfId="1" applyBorder="1" applyAlignment="1"/>
    <xf numFmtId="0" fontId="18" fillId="0" borderId="0" xfId="1" applyFont="1"/>
    <xf numFmtId="0" fontId="1" fillId="0" borderId="0" xfId="3"/>
    <xf numFmtId="0" fontId="19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0" fillId="0" borderId="0" xfId="3" applyFont="1"/>
    <xf numFmtId="0" fontId="21" fillId="0" borderId="0" xfId="3" applyFont="1" applyBorder="1" applyAlignment="1">
      <alignment horizontal="center"/>
    </xf>
    <xf numFmtId="0" fontId="1" fillId="0" borderId="0" xfId="3" applyBorder="1"/>
    <xf numFmtId="0" fontId="22" fillId="0" borderId="0" xfId="3" applyFont="1" applyBorder="1" applyAlignment="1">
      <alignment horizontal="center"/>
    </xf>
    <xf numFmtId="0" fontId="10" fillId="0" borderId="0" xfId="3" applyFont="1" applyBorder="1" applyAlignment="1">
      <alignment horizontal="center"/>
    </xf>
    <xf numFmtId="0" fontId="10" fillId="0" borderId="0" xfId="3" applyFont="1" applyFill="1" applyBorder="1" applyAlignment="1">
      <alignment horizontal="center"/>
    </xf>
    <xf numFmtId="0" fontId="1" fillId="0" borderId="0" xfId="3" applyBorder="1" applyAlignment="1">
      <alignment horizontal="center"/>
    </xf>
    <xf numFmtId="0" fontId="23" fillId="0" borderId="23" xfId="3" applyFont="1" applyBorder="1"/>
    <xf numFmtId="0" fontId="24" fillId="0" borderId="24" xfId="3" applyFont="1" applyBorder="1" applyAlignment="1">
      <alignment horizontal="center"/>
    </xf>
    <xf numFmtId="0" fontId="24" fillId="0" borderId="25" xfId="3" applyFont="1" applyBorder="1" applyAlignment="1">
      <alignment horizontal="center"/>
    </xf>
    <xf numFmtId="0" fontId="21" fillId="0" borderId="26" xfId="3" applyFont="1" applyBorder="1" applyAlignment="1">
      <alignment horizontal="center"/>
    </xf>
    <xf numFmtId="0" fontId="24" fillId="0" borderId="0" xfId="3" applyFont="1" applyFill="1" applyBorder="1" applyAlignment="1">
      <alignment horizontal="center"/>
    </xf>
    <xf numFmtId="0" fontId="23" fillId="0" borderId="27" xfId="3" applyFont="1" applyBorder="1"/>
    <xf numFmtId="0" fontId="22" fillId="0" borderId="28" xfId="3" applyFont="1" applyBorder="1" applyAlignment="1">
      <alignment horizontal="center"/>
    </xf>
    <xf numFmtId="0" fontId="22" fillId="0" borderId="29" xfId="3" applyFont="1" applyBorder="1" applyAlignment="1">
      <alignment horizontal="center"/>
    </xf>
    <xf numFmtId="0" fontId="22" fillId="0" borderId="26" xfId="3" applyFont="1" applyBorder="1" applyAlignment="1">
      <alignment horizontal="center"/>
    </xf>
    <xf numFmtId="0" fontId="1" fillId="0" borderId="0" xfId="3" applyFill="1" applyBorder="1" applyAlignment="1">
      <alignment horizontal="center"/>
    </xf>
    <xf numFmtId="0" fontId="1" fillId="0" borderId="30" xfId="3" applyBorder="1"/>
    <xf numFmtId="0" fontId="10" fillId="0" borderId="31" xfId="3" applyFont="1" applyBorder="1" applyAlignment="1">
      <alignment horizontal="center"/>
    </xf>
    <xf numFmtId="0" fontId="10" fillId="0" borderId="32" xfId="3" applyFont="1" applyBorder="1" applyAlignment="1">
      <alignment horizontal="center"/>
    </xf>
    <xf numFmtId="0" fontId="26" fillId="10" borderId="33" xfId="3" applyFont="1" applyFill="1" applyBorder="1" applyAlignment="1">
      <alignment horizontal="center"/>
    </xf>
    <xf numFmtId="0" fontId="10" fillId="11" borderId="34" xfId="3" applyFont="1" applyFill="1" applyBorder="1" applyAlignment="1">
      <alignment horizontal="center"/>
    </xf>
    <xf numFmtId="0" fontId="1" fillId="0" borderId="35" xfId="3" applyBorder="1" applyAlignment="1">
      <alignment horizontal="center"/>
    </xf>
    <xf numFmtId="0" fontId="1" fillId="0" borderId="36" xfId="3" applyBorder="1" applyAlignment="1">
      <alignment horizontal="center"/>
    </xf>
    <xf numFmtId="0" fontId="1" fillId="0" borderId="37" xfId="3" applyBorder="1" applyAlignment="1">
      <alignment horizontal="center"/>
    </xf>
    <xf numFmtId="0" fontId="27" fillId="12" borderId="26" xfId="3" applyFont="1" applyFill="1" applyBorder="1" applyAlignment="1">
      <alignment horizontal="center"/>
    </xf>
    <xf numFmtId="0" fontId="10" fillId="11" borderId="26" xfId="3" applyFont="1" applyFill="1" applyBorder="1" applyAlignment="1">
      <alignment horizontal="center"/>
    </xf>
    <xf numFmtId="0" fontId="1" fillId="0" borderId="38" xfId="3" applyBorder="1" applyAlignment="1">
      <alignment horizontal="center"/>
    </xf>
    <xf numFmtId="0" fontId="1" fillId="0" borderId="39" xfId="3" applyBorder="1" applyAlignment="1">
      <alignment horizontal="center"/>
    </xf>
    <xf numFmtId="0" fontId="1" fillId="0" borderId="40" xfId="3" applyBorder="1" applyAlignment="1">
      <alignment horizontal="center"/>
    </xf>
    <xf numFmtId="0" fontId="1" fillId="0" borderId="41" xfId="3" applyBorder="1" applyAlignment="1">
      <alignment horizontal="center"/>
    </xf>
    <xf numFmtId="0" fontId="1" fillId="0" borderId="42" xfId="3" applyBorder="1" applyAlignment="1">
      <alignment horizontal="center"/>
    </xf>
    <xf numFmtId="0" fontId="1" fillId="0" borderId="43" xfId="3" applyBorder="1" applyAlignment="1">
      <alignment horizontal="center"/>
    </xf>
    <xf numFmtId="0" fontId="1" fillId="0" borderId="0" xfId="3" applyAlignment="1">
      <alignment horizontal="center"/>
    </xf>
    <xf numFmtId="0" fontId="21" fillId="0" borderId="0" xfId="3" applyFont="1" applyFill="1" applyBorder="1" applyAlignment="1">
      <alignment horizontal="center"/>
    </xf>
    <xf numFmtId="0" fontId="1" fillId="0" borderId="0" xfId="3" applyAlignment="1">
      <alignment horizontal="left"/>
    </xf>
    <xf numFmtId="0" fontId="1" fillId="0" borderId="0" xfId="3" applyFill="1" applyBorder="1"/>
    <xf numFmtId="0" fontId="22" fillId="0" borderId="0" xfId="3" applyFont="1" applyFill="1" applyBorder="1" applyAlignment="1">
      <alignment horizontal="center"/>
    </xf>
    <xf numFmtId="0" fontId="10" fillId="11" borderId="44" xfId="3" applyFont="1" applyFill="1" applyBorder="1" applyAlignment="1">
      <alignment horizontal="center"/>
    </xf>
    <xf numFmtId="0" fontId="1" fillId="0" borderId="45" xfId="3" applyBorder="1" applyAlignment="1">
      <alignment horizontal="center"/>
    </xf>
    <xf numFmtId="0" fontId="1" fillId="0" borderId="46" xfId="3" applyBorder="1" applyAlignment="1">
      <alignment horizontal="center"/>
    </xf>
    <xf numFmtId="0" fontId="1" fillId="0" borderId="47" xfId="3" applyBorder="1" applyAlignment="1">
      <alignment horizontal="center"/>
    </xf>
    <xf numFmtId="0" fontId="27" fillId="0" borderId="0" xfId="3" applyFont="1" applyFill="1" applyBorder="1" applyAlignment="1">
      <alignment horizontal="center"/>
    </xf>
    <xf numFmtId="0" fontId="23" fillId="0" borderId="0" xfId="3" applyFont="1" applyFill="1" applyBorder="1"/>
    <xf numFmtId="0" fontId="1" fillId="0" borderId="48" xfId="3" applyBorder="1" applyAlignment="1">
      <alignment horizontal="center"/>
    </xf>
    <xf numFmtId="0" fontId="28" fillId="0" borderId="0" xfId="3" applyFont="1" applyFill="1" applyBorder="1"/>
    <xf numFmtId="0" fontId="1" fillId="0" borderId="49" xfId="3" applyBorder="1" applyAlignment="1">
      <alignment horizontal="center"/>
    </xf>
    <xf numFmtId="0" fontId="1" fillId="0" borderId="50" xfId="3" applyBorder="1" applyAlignment="1">
      <alignment horizontal="center"/>
    </xf>
    <xf numFmtId="0" fontId="1" fillId="0" borderId="51" xfId="3" applyBorder="1" applyAlignment="1">
      <alignment horizontal="center"/>
    </xf>
    <xf numFmtId="0" fontId="10" fillId="0" borderId="52" xfId="3" applyFont="1" applyFill="1" applyBorder="1" applyAlignment="1">
      <alignment horizontal="center"/>
    </xf>
    <xf numFmtId="0" fontId="1" fillId="0" borderId="52" xfId="3" applyFill="1" applyBorder="1" applyAlignment="1">
      <alignment horizontal="center"/>
    </xf>
    <xf numFmtId="0" fontId="27" fillId="0" borderId="52" xfId="3" applyFont="1" applyFill="1" applyBorder="1" applyAlignment="1">
      <alignment horizontal="center"/>
    </xf>
    <xf numFmtId="0" fontId="21" fillId="0" borderId="24" xfId="3" applyFont="1" applyBorder="1" applyAlignment="1">
      <alignment horizontal="center"/>
    </xf>
    <xf numFmtId="0" fontId="29" fillId="0" borderId="0" xfId="3" applyFont="1"/>
    <xf numFmtId="0" fontId="21" fillId="0" borderId="0" xfId="3" applyFont="1" applyFill="1" applyBorder="1"/>
    <xf numFmtId="0" fontId="30" fillId="0" borderId="0" xfId="3" applyFont="1" applyFill="1" applyBorder="1" applyAlignment="1">
      <alignment horizontal="center"/>
    </xf>
    <xf numFmtId="0" fontId="21" fillId="0" borderId="53" xfId="3" applyFont="1" applyBorder="1" applyAlignment="1">
      <alignment horizontal="center"/>
    </xf>
    <xf numFmtId="0" fontId="26" fillId="0" borderId="0" xfId="3" applyFont="1" applyFill="1" applyBorder="1" applyAlignment="1">
      <alignment horizontal="center"/>
    </xf>
    <xf numFmtId="0" fontId="31" fillId="0" borderId="0" xfId="3" applyFont="1" applyAlignment="1">
      <alignment vertical="center"/>
    </xf>
    <xf numFmtId="0" fontId="32" fillId="0" borderId="0" xfId="3" applyFont="1" applyAlignment="1">
      <alignment horizontal="left" vertical="center"/>
    </xf>
    <xf numFmtId="0" fontId="34" fillId="0" borderId="0" xfId="4" applyFont="1"/>
    <xf numFmtId="0" fontId="35" fillId="0" borderId="0" xfId="3" applyFont="1"/>
    <xf numFmtId="0" fontId="16" fillId="0" borderId="9" xfId="1" applyFont="1" applyBorder="1" applyAlignment="1">
      <alignment horizontal="center"/>
    </xf>
    <xf numFmtId="0" fontId="16" fillId="0" borderId="10" xfId="1" applyFont="1" applyBorder="1" applyAlignment="1">
      <alignment horizontal="center"/>
    </xf>
    <xf numFmtId="0" fontId="18" fillId="0" borderId="21" xfId="1" applyFont="1" applyBorder="1" applyAlignment="1">
      <alignment horizontal="center"/>
    </xf>
    <xf numFmtId="0" fontId="11" fillId="0" borderId="21" xfId="1" applyBorder="1" applyAlignment="1">
      <alignment horizontal="center"/>
    </xf>
    <xf numFmtId="0" fontId="18" fillId="0" borderId="22" xfId="1" applyFont="1" applyBorder="1" applyAlignment="1">
      <alignment horizontal="center"/>
    </xf>
    <xf numFmtId="0" fontId="16" fillId="0" borderId="8" xfId="1" applyFont="1" applyBorder="1" applyAlignment="1">
      <alignment horizontal="center" vertical="top" wrapText="1"/>
    </xf>
    <xf numFmtId="0" fontId="16" fillId="0" borderId="12" xfId="1" applyFont="1" applyBorder="1" applyAlignment="1">
      <alignment horizontal="center" vertical="top" wrapText="1"/>
    </xf>
    <xf numFmtId="0" fontId="16" fillId="0" borderId="9" xfId="1" applyFont="1" applyBorder="1" applyAlignment="1">
      <alignment horizontal="center" vertical="top" wrapText="1"/>
    </xf>
    <xf numFmtId="0" fontId="16" fillId="0" borderId="13" xfId="1" applyFont="1" applyBorder="1" applyAlignment="1">
      <alignment horizontal="center" vertical="top" wrapText="1"/>
    </xf>
    <xf numFmtId="0" fontId="16" fillId="0" borderId="13" xfId="1" applyFont="1" applyBorder="1" applyAlignment="1">
      <alignment horizontal="center"/>
    </xf>
  </cellXfs>
  <cellStyles count="5">
    <cellStyle name="Hypertextový odkaz" xfId="4" builtinId="8"/>
    <cellStyle name="normální" xfId="0" builtinId="0"/>
    <cellStyle name="Normální 2" xfId="1"/>
    <cellStyle name="Normální 2 2" xfId="2"/>
    <cellStyle name="Normální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http://www.sacr.cz/images/sacr_logo.gif" TargetMode="External"/><Relationship Id="rId1" Type="http://schemas.openxmlformats.org/officeDocument/2006/relationships/image" Target="../media/image4.gif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http://www.sacr.cz/images/sacr_logo.gif" TargetMode="External"/><Relationship Id="rId1" Type="http://schemas.openxmlformats.org/officeDocument/2006/relationships/image" Target="../media/image4.gif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19050</xdr:rowOff>
    </xdr:from>
    <xdr:to>
      <xdr:col>3</xdr:col>
      <xdr:colOff>1257299</xdr:colOff>
      <xdr:row>4</xdr:row>
      <xdr:rowOff>297897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00150" y="19050"/>
          <a:ext cx="2609849" cy="1783797"/>
        </a:xfrm>
        <a:prstGeom prst="rect">
          <a:avLst/>
        </a:prstGeom>
      </xdr:spPr>
    </xdr:pic>
    <xdr:clientData/>
  </xdr:twoCellAnchor>
  <xdr:twoCellAnchor>
    <xdr:from>
      <xdr:col>3</xdr:col>
      <xdr:colOff>676275</xdr:colOff>
      <xdr:row>37</xdr:row>
      <xdr:rowOff>57150</xdr:rowOff>
    </xdr:from>
    <xdr:to>
      <xdr:col>3</xdr:col>
      <xdr:colOff>1685925</xdr:colOff>
      <xdr:row>43</xdr:row>
      <xdr:rowOff>95250</xdr:rowOff>
    </xdr:to>
    <xdr:pic>
      <xdr:nvPicPr>
        <xdr:cNvPr id="3" name="Obrázek 2" descr="SACR Logo Vector Downlo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28975" y="7115175"/>
          <a:ext cx="10096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85725</xdr:colOff>
      <xdr:row>38</xdr:row>
      <xdr:rowOff>76200</xdr:rowOff>
    </xdr:from>
    <xdr:to>
      <xdr:col>12</xdr:col>
      <xdr:colOff>342900</xdr:colOff>
      <xdr:row>42</xdr:row>
      <xdr:rowOff>85725</xdr:rowOff>
    </xdr:to>
    <xdr:pic>
      <xdr:nvPicPr>
        <xdr:cNvPr id="4" name="Obrázek 3" descr="msmt_logo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00975" y="7296150"/>
          <a:ext cx="13716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1</xdr:row>
      <xdr:rowOff>95250</xdr:rowOff>
    </xdr:from>
    <xdr:to>
      <xdr:col>4</xdr:col>
      <xdr:colOff>46355</xdr:colOff>
      <xdr:row>3</xdr:row>
      <xdr:rowOff>66675</xdr:rowOff>
    </xdr:to>
    <xdr:pic>
      <xdr:nvPicPr>
        <xdr:cNvPr id="2" name="obrázek 6" descr="http://www.sacr.cz/images/sacr_logo.gif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90600" y="285750"/>
          <a:ext cx="770255" cy="352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209550</xdr:colOff>
      <xdr:row>2</xdr:row>
      <xdr:rowOff>0</xdr:rowOff>
    </xdr:from>
    <xdr:to>
      <xdr:col>13</xdr:col>
      <xdr:colOff>133350</xdr:colOff>
      <xdr:row>3</xdr:row>
      <xdr:rowOff>152400</xdr:rowOff>
    </xdr:to>
    <xdr:pic>
      <xdr:nvPicPr>
        <xdr:cNvPr id="3" name="Obrázek 2" descr="http://www.cesnet.cz/akce/2012/konference-cesnet/img/msmt-logo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81500" y="381000"/>
          <a:ext cx="1152525" cy="342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2</xdr:col>
      <xdr:colOff>313055</xdr:colOff>
      <xdr:row>49</xdr:row>
      <xdr:rowOff>183515</xdr:rowOff>
    </xdr:to>
    <xdr:pic>
      <xdr:nvPicPr>
        <xdr:cNvPr id="4" name="Obrázek 3" descr="C:\Users\vorel\AppData\Local\Microsoft\Windows\Temporary Internet Files\Content.Word\Automechanik_2013.jpg"/>
        <xdr:cNvPicPr/>
      </xdr:nvPicPr>
      <xdr:blipFill>
        <a:blip xmlns:r="http://schemas.openxmlformats.org/officeDocument/2006/relationships" r:embed="rId4" cstate="print">
          <a:clrChange>
            <a:clrFrom>
              <a:srgbClr val="F8F5FF"/>
            </a:clrFrom>
            <a:clrTo>
              <a:srgbClr val="F8F5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9486900"/>
          <a:ext cx="1208405" cy="5645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1</xdr:row>
      <xdr:rowOff>95250</xdr:rowOff>
    </xdr:from>
    <xdr:to>
      <xdr:col>4</xdr:col>
      <xdr:colOff>46355</xdr:colOff>
      <xdr:row>3</xdr:row>
      <xdr:rowOff>66675</xdr:rowOff>
    </xdr:to>
    <xdr:pic>
      <xdr:nvPicPr>
        <xdr:cNvPr id="2" name="obrázek 6" descr="http://www.sacr.cz/images/sacr_logo.gif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90600" y="285750"/>
          <a:ext cx="770255" cy="352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209550</xdr:colOff>
      <xdr:row>2</xdr:row>
      <xdr:rowOff>0</xdr:rowOff>
    </xdr:from>
    <xdr:to>
      <xdr:col>13</xdr:col>
      <xdr:colOff>133350</xdr:colOff>
      <xdr:row>3</xdr:row>
      <xdr:rowOff>152400</xdr:rowOff>
    </xdr:to>
    <xdr:pic>
      <xdr:nvPicPr>
        <xdr:cNvPr id="3" name="Obrázek 2" descr="http://www.cesnet.cz/akce/2012/konference-cesnet/img/msmt-logo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81500" y="381000"/>
          <a:ext cx="1152525" cy="342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2</xdr:col>
      <xdr:colOff>313055</xdr:colOff>
      <xdr:row>49</xdr:row>
      <xdr:rowOff>183515</xdr:rowOff>
    </xdr:to>
    <xdr:pic>
      <xdr:nvPicPr>
        <xdr:cNvPr id="4" name="Obrázek 3" descr="C:\Users\vorel\AppData\Local\Microsoft\Windows\Temporary Internet Files\Content.Word\Automechanik_2013.jpg"/>
        <xdr:cNvPicPr/>
      </xdr:nvPicPr>
      <xdr:blipFill>
        <a:blip xmlns:r="http://schemas.openxmlformats.org/officeDocument/2006/relationships" r:embed="rId4" cstate="print">
          <a:clrChange>
            <a:clrFrom>
              <a:srgbClr val="F8F5FF"/>
            </a:clrFrom>
            <a:clrTo>
              <a:srgbClr val="F8F5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9486900"/>
          <a:ext cx="1208405" cy="5645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tabSelected="1" zoomScaleNormal="100" workbookViewId="0">
      <selection activeCell="I33" sqref="I33"/>
    </sheetView>
  </sheetViews>
  <sheetFormatPr defaultRowHeight="14.25"/>
  <cols>
    <col min="1" max="2" width="8.75"/>
    <col min="3" max="4" width="27.5"/>
    <col min="5" max="5" width="8.75"/>
    <col min="6" max="6" width="14.875" customWidth="1"/>
    <col min="7" max="8" width="8.75"/>
    <col min="9" max="9" width="13.75" customWidth="1"/>
  </cols>
  <sheetData>
    <row r="1" spans="1:9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3">
        <v>1</v>
      </c>
      <c r="B2" s="3">
        <v>17</v>
      </c>
      <c r="C2" s="2" t="s">
        <v>9</v>
      </c>
      <c r="D2" s="2" t="s">
        <v>10</v>
      </c>
      <c r="E2" s="3">
        <v>66</v>
      </c>
      <c r="F2" s="3">
        <v>88</v>
      </c>
      <c r="G2" s="3">
        <v>183</v>
      </c>
      <c r="H2" s="3">
        <v>337</v>
      </c>
      <c r="I2" s="3">
        <v>0</v>
      </c>
    </row>
    <row r="3" spans="1:9">
      <c r="A3" s="5">
        <v>2</v>
      </c>
      <c r="B3" s="5">
        <v>23</v>
      </c>
      <c r="C3" s="4" t="s">
        <v>11</v>
      </c>
      <c r="D3" s="4" t="s">
        <v>12</v>
      </c>
      <c r="E3" s="5">
        <v>60</v>
      </c>
      <c r="F3" s="5">
        <v>91</v>
      </c>
      <c r="G3" s="5">
        <v>183</v>
      </c>
      <c r="H3" s="5">
        <v>334</v>
      </c>
      <c r="I3" s="5">
        <v>0</v>
      </c>
    </row>
    <row r="4" spans="1:9" ht="25.5">
      <c r="A4" s="7">
        <v>3</v>
      </c>
      <c r="B4" s="7">
        <v>1</v>
      </c>
      <c r="C4" s="6" t="s">
        <v>13</v>
      </c>
      <c r="D4" s="6" t="s">
        <v>14</v>
      </c>
      <c r="E4" s="7">
        <v>60</v>
      </c>
      <c r="F4" s="7">
        <v>93</v>
      </c>
      <c r="G4" s="7">
        <v>177</v>
      </c>
      <c r="H4" s="7">
        <v>330</v>
      </c>
      <c r="I4" s="7">
        <v>0</v>
      </c>
    </row>
    <row r="5" spans="1:9">
      <c r="A5" s="5">
        <v>4</v>
      </c>
      <c r="B5" s="5">
        <v>24</v>
      </c>
      <c r="C5" s="4" t="s">
        <v>15</v>
      </c>
      <c r="D5" s="4" t="s">
        <v>12</v>
      </c>
      <c r="E5" s="5">
        <v>66</v>
      </c>
      <c r="F5" s="5">
        <v>81</v>
      </c>
      <c r="G5" s="5">
        <v>176</v>
      </c>
      <c r="H5" s="5">
        <v>323</v>
      </c>
      <c r="I5" s="5">
        <v>0</v>
      </c>
    </row>
    <row r="6" spans="1:9">
      <c r="A6" s="7">
        <v>5</v>
      </c>
      <c r="B6" s="7">
        <v>4</v>
      </c>
      <c r="C6" s="6" t="s">
        <v>16</v>
      </c>
      <c r="D6" s="6" t="s">
        <v>17</v>
      </c>
      <c r="E6" s="7">
        <v>60</v>
      </c>
      <c r="F6" s="7">
        <v>86</v>
      </c>
      <c r="G6" s="7">
        <v>176</v>
      </c>
      <c r="H6" s="7">
        <v>322</v>
      </c>
      <c r="I6" s="7">
        <v>0</v>
      </c>
    </row>
    <row r="7" spans="1:9">
      <c r="A7" s="5">
        <v>6</v>
      </c>
      <c r="B7" s="5">
        <v>9</v>
      </c>
      <c r="C7" s="4" t="s">
        <v>18</v>
      </c>
      <c r="D7" s="4" t="s">
        <v>19</v>
      </c>
      <c r="E7" s="5">
        <v>60</v>
      </c>
      <c r="F7" s="5">
        <v>95</v>
      </c>
      <c r="G7" s="5">
        <v>163</v>
      </c>
      <c r="H7" s="5">
        <v>318</v>
      </c>
      <c r="I7" s="5">
        <v>0</v>
      </c>
    </row>
    <row r="8" spans="1:9">
      <c r="A8" s="7">
        <v>7</v>
      </c>
      <c r="B8" s="7">
        <v>15</v>
      </c>
      <c r="C8" s="6" t="s">
        <v>20</v>
      </c>
      <c r="D8" s="6" t="s">
        <v>21</v>
      </c>
      <c r="E8" s="7">
        <v>66</v>
      </c>
      <c r="F8" s="7">
        <v>83</v>
      </c>
      <c r="G8" s="7">
        <v>168</v>
      </c>
      <c r="H8" s="7">
        <v>317</v>
      </c>
      <c r="I8" s="7">
        <v>0</v>
      </c>
    </row>
    <row r="9" spans="1:9" ht="25.5">
      <c r="A9" s="5">
        <v>8</v>
      </c>
      <c r="B9" s="5">
        <v>2</v>
      </c>
      <c r="C9" s="4" t="s">
        <v>22</v>
      </c>
      <c r="D9" s="4" t="s">
        <v>14</v>
      </c>
      <c r="E9" s="5">
        <v>57</v>
      </c>
      <c r="F9" s="5">
        <v>84</v>
      </c>
      <c r="G9" s="5">
        <v>171</v>
      </c>
      <c r="H9" s="5">
        <v>312</v>
      </c>
      <c r="I9" s="5">
        <v>0</v>
      </c>
    </row>
    <row r="10" spans="1:9" ht="25.5">
      <c r="A10" s="7">
        <v>9</v>
      </c>
      <c r="B10" s="7">
        <v>7</v>
      </c>
      <c r="C10" s="6" t="s">
        <v>23</v>
      </c>
      <c r="D10" s="6" t="s">
        <v>24</v>
      </c>
      <c r="E10" s="7">
        <v>63</v>
      </c>
      <c r="F10" s="7">
        <v>98</v>
      </c>
      <c r="G10" s="7">
        <v>150</v>
      </c>
      <c r="H10" s="7">
        <v>311</v>
      </c>
      <c r="I10" s="7">
        <v>0</v>
      </c>
    </row>
    <row r="11" spans="1:9" ht="25.5">
      <c r="A11" s="5">
        <v>10</v>
      </c>
      <c r="B11" s="5">
        <v>19</v>
      </c>
      <c r="C11" s="4" t="s">
        <v>25</v>
      </c>
      <c r="D11" s="4" t="s">
        <v>26</v>
      </c>
      <c r="E11" s="5">
        <v>57</v>
      </c>
      <c r="F11" s="5">
        <v>73</v>
      </c>
      <c r="G11" s="5">
        <v>173</v>
      </c>
      <c r="H11" s="5">
        <v>303</v>
      </c>
      <c r="I11" s="5">
        <v>0</v>
      </c>
    </row>
    <row r="12" spans="1:9">
      <c r="A12" s="7">
        <v>11</v>
      </c>
      <c r="B12" s="7">
        <v>18</v>
      </c>
      <c r="C12" s="6" t="s">
        <v>27</v>
      </c>
      <c r="D12" s="6" t="s">
        <v>10</v>
      </c>
      <c r="E12" s="7">
        <v>54</v>
      </c>
      <c r="F12" s="7">
        <v>85</v>
      </c>
      <c r="G12" s="7">
        <v>162</v>
      </c>
      <c r="H12" s="7">
        <v>301</v>
      </c>
      <c r="I12" s="7">
        <v>0</v>
      </c>
    </row>
    <row r="13" spans="1:9" ht="25.5">
      <c r="A13" s="5">
        <v>12</v>
      </c>
      <c r="B13" s="5">
        <v>8</v>
      </c>
      <c r="C13" s="4" t="s">
        <v>28</v>
      </c>
      <c r="D13" s="4" t="s">
        <v>29</v>
      </c>
      <c r="E13" s="5">
        <v>54</v>
      </c>
      <c r="F13" s="5">
        <v>86</v>
      </c>
      <c r="G13" s="5">
        <v>156</v>
      </c>
      <c r="H13" s="5">
        <v>296</v>
      </c>
      <c r="I13" s="5">
        <v>0</v>
      </c>
    </row>
    <row r="14" spans="1:9">
      <c r="A14" s="7">
        <v>13</v>
      </c>
      <c r="B14" s="7">
        <v>10</v>
      </c>
      <c r="C14" s="6" t="s">
        <v>30</v>
      </c>
      <c r="D14" s="6" t="s">
        <v>31</v>
      </c>
      <c r="E14" s="7">
        <v>51</v>
      </c>
      <c r="F14" s="7">
        <v>72</v>
      </c>
      <c r="G14" s="7">
        <v>171</v>
      </c>
      <c r="H14" s="7">
        <v>294</v>
      </c>
      <c r="I14" s="7">
        <v>0</v>
      </c>
    </row>
    <row r="15" spans="1:9">
      <c r="A15" s="5">
        <v>14</v>
      </c>
      <c r="B15" s="5">
        <v>14</v>
      </c>
      <c r="C15" s="4" t="s">
        <v>32</v>
      </c>
      <c r="D15" s="4" t="s">
        <v>33</v>
      </c>
      <c r="E15" s="5">
        <v>45</v>
      </c>
      <c r="F15" s="5">
        <v>86</v>
      </c>
      <c r="G15" s="5">
        <v>163</v>
      </c>
      <c r="H15" s="5">
        <v>294</v>
      </c>
      <c r="I15" s="5">
        <v>0</v>
      </c>
    </row>
    <row r="16" spans="1:9">
      <c r="A16" s="7">
        <v>15</v>
      </c>
      <c r="B16" s="7">
        <v>11</v>
      </c>
      <c r="C16" s="6" t="s">
        <v>34</v>
      </c>
      <c r="D16" s="6" t="s">
        <v>35</v>
      </c>
      <c r="E16" s="7">
        <v>48</v>
      </c>
      <c r="F16" s="7">
        <v>93</v>
      </c>
      <c r="G16" s="7">
        <v>147</v>
      </c>
      <c r="H16" s="7">
        <v>288</v>
      </c>
      <c r="I16" s="7">
        <v>0</v>
      </c>
    </row>
    <row r="17" spans="1:9" ht="25.5">
      <c r="A17" s="5">
        <v>16</v>
      </c>
      <c r="B17" s="5">
        <v>27</v>
      </c>
      <c r="C17" s="4" t="s">
        <v>36</v>
      </c>
      <c r="D17" s="4" t="s">
        <v>37</v>
      </c>
      <c r="E17" s="5">
        <v>51</v>
      </c>
      <c r="F17" s="5">
        <v>72</v>
      </c>
      <c r="G17" s="5">
        <v>164</v>
      </c>
      <c r="H17" s="5">
        <v>287</v>
      </c>
      <c r="I17" s="5">
        <v>0</v>
      </c>
    </row>
    <row r="18" spans="1:9">
      <c r="A18" s="7">
        <v>17</v>
      </c>
      <c r="B18" s="7">
        <v>13</v>
      </c>
      <c r="C18" s="6" t="s">
        <v>38</v>
      </c>
      <c r="D18" s="6" t="s">
        <v>39</v>
      </c>
      <c r="E18" s="7">
        <v>63</v>
      </c>
      <c r="F18" s="7">
        <v>69</v>
      </c>
      <c r="G18" s="7">
        <v>154</v>
      </c>
      <c r="H18" s="7">
        <v>286</v>
      </c>
      <c r="I18" s="7">
        <v>0</v>
      </c>
    </row>
    <row r="19" spans="1:9">
      <c r="A19" s="5">
        <v>18</v>
      </c>
      <c r="B19" s="5">
        <v>20</v>
      </c>
      <c r="C19" s="4" t="s">
        <v>40</v>
      </c>
      <c r="D19" s="4" t="s">
        <v>41</v>
      </c>
      <c r="E19" s="5">
        <v>51</v>
      </c>
      <c r="F19" s="5">
        <v>75</v>
      </c>
      <c r="G19" s="5">
        <v>158</v>
      </c>
      <c r="H19" s="5">
        <v>284</v>
      </c>
      <c r="I19" s="5">
        <v>0</v>
      </c>
    </row>
    <row r="20" spans="1:9">
      <c r="A20" s="7">
        <v>19</v>
      </c>
      <c r="B20" s="7">
        <v>3</v>
      </c>
      <c r="C20" s="6" t="s">
        <v>42</v>
      </c>
      <c r="D20" s="6" t="s">
        <v>43</v>
      </c>
      <c r="E20" s="7">
        <v>51</v>
      </c>
      <c r="F20" s="7">
        <v>76</v>
      </c>
      <c r="G20" s="7">
        <v>154</v>
      </c>
      <c r="H20" s="7">
        <v>281</v>
      </c>
      <c r="I20" s="7">
        <v>0</v>
      </c>
    </row>
    <row r="21" spans="1:9">
      <c r="A21" s="5">
        <v>20</v>
      </c>
      <c r="B21" s="5">
        <v>5</v>
      </c>
      <c r="C21" s="4" t="s">
        <v>44</v>
      </c>
      <c r="D21" s="4" t="s">
        <v>45</v>
      </c>
      <c r="E21" s="5">
        <v>45</v>
      </c>
      <c r="F21" s="5">
        <v>72</v>
      </c>
      <c r="G21" s="5">
        <v>156</v>
      </c>
      <c r="H21" s="5">
        <v>273</v>
      </c>
      <c r="I21" s="5">
        <v>0</v>
      </c>
    </row>
    <row r="22" spans="1:9">
      <c r="A22" s="7">
        <v>21</v>
      </c>
      <c r="B22" s="7">
        <v>6</v>
      </c>
      <c r="C22" s="6" t="s">
        <v>46</v>
      </c>
      <c r="D22" s="6" t="s">
        <v>47</v>
      </c>
      <c r="E22" s="7">
        <v>42</v>
      </c>
      <c r="F22" s="7">
        <v>78</v>
      </c>
      <c r="G22" s="7">
        <v>151</v>
      </c>
      <c r="H22" s="7">
        <v>271</v>
      </c>
      <c r="I22" s="7">
        <v>0</v>
      </c>
    </row>
    <row r="23" spans="1:9">
      <c r="A23" s="5">
        <v>22</v>
      </c>
      <c r="B23" s="5">
        <v>16</v>
      </c>
      <c r="C23" s="4" t="s">
        <v>48</v>
      </c>
      <c r="D23" s="4" t="s">
        <v>49</v>
      </c>
      <c r="E23" s="5">
        <v>45</v>
      </c>
      <c r="F23" s="5">
        <v>69</v>
      </c>
      <c r="G23" s="5">
        <v>154</v>
      </c>
      <c r="H23" s="5">
        <v>268</v>
      </c>
      <c r="I23" s="5">
        <v>0</v>
      </c>
    </row>
    <row r="24" spans="1:9">
      <c r="A24" s="7">
        <v>23</v>
      </c>
      <c r="B24" s="7">
        <v>26</v>
      </c>
      <c r="C24" s="6" t="s">
        <v>50</v>
      </c>
      <c r="D24" s="6" t="s">
        <v>51</v>
      </c>
      <c r="E24" s="7">
        <v>51</v>
      </c>
      <c r="F24" s="7">
        <v>74</v>
      </c>
      <c r="G24" s="7">
        <v>136</v>
      </c>
      <c r="H24" s="7">
        <v>261</v>
      </c>
      <c r="I24" s="7">
        <v>0</v>
      </c>
    </row>
    <row r="25" spans="1:9">
      <c r="A25" s="5">
        <v>24</v>
      </c>
      <c r="B25" s="5">
        <v>28</v>
      </c>
      <c r="C25" s="4" t="s">
        <v>52</v>
      </c>
      <c r="D25" s="4" t="s">
        <v>53</v>
      </c>
      <c r="E25" s="5">
        <v>51</v>
      </c>
      <c r="F25" s="5">
        <v>68</v>
      </c>
      <c r="G25" s="5">
        <v>140</v>
      </c>
      <c r="H25" s="5">
        <v>259</v>
      </c>
      <c r="I25" s="5">
        <v>0</v>
      </c>
    </row>
    <row r="26" spans="1:9">
      <c r="A26" s="7">
        <v>25</v>
      </c>
      <c r="B26" s="7">
        <v>21</v>
      </c>
      <c r="C26" s="6" t="s">
        <v>54</v>
      </c>
      <c r="D26" s="6" t="s">
        <v>55</v>
      </c>
      <c r="E26" s="7">
        <v>51</v>
      </c>
      <c r="F26" s="7">
        <v>76</v>
      </c>
      <c r="G26" s="7">
        <v>128</v>
      </c>
      <c r="H26" s="7">
        <v>255</v>
      </c>
      <c r="I26" s="7">
        <v>0</v>
      </c>
    </row>
    <row r="27" spans="1:9" ht="25.5">
      <c r="A27" s="5">
        <v>26</v>
      </c>
      <c r="B27" s="5">
        <v>22</v>
      </c>
      <c r="C27" s="4" t="s">
        <v>56</v>
      </c>
      <c r="D27" s="4" t="s">
        <v>57</v>
      </c>
      <c r="E27" s="5">
        <v>51</v>
      </c>
      <c r="F27" s="5">
        <v>73</v>
      </c>
      <c r="G27" s="5">
        <v>130</v>
      </c>
      <c r="H27" s="5">
        <v>254</v>
      </c>
      <c r="I27" s="5">
        <v>0</v>
      </c>
    </row>
    <row r="28" spans="1:9">
      <c r="A28" s="7">
        <v>27</v>
      </c>
      <c r="B28" s="7">
        <v>25</v>
      </c>
      <c r="C28" s="6" t="s">
        <v>58</v>
      </c>
      <c r="D28" s="6" t="s">
        <v>59</v>
      </c>
      <c r="E28" s="7">
        <v>36</v>
      </c>
      <c r="F28" s="7">
        <v>68</v>
      </c>
      <c r="G28" s="7">
        <v>148</v>
      </c>
      <c r="H28" s="7">
        <v>252</v>
      </c>
      <c r="I28" s="7">
        <v>0</v>
      </c>
    </row>
    <row r="29" spans="1:9">
      <c r="A29" s="5">
        <v>28</v>
      </c>
      <c r="B29" s="5">
        <v>12</v>
      </c>
      <c r="C29" s="4" t="s">
        <v>60</v>
      </c>
      <c r="D29" s="4" t="s">
        <v>61</v>
      </c>
      <c r="E29" s="5">
        <v>39</v>
      </c>
      <c r="F29" s="5">
        <v>54</v>
      </c>
      <c r="G29" s="5">
        <v>150</v>
      </c>
      <c r="H29" s="5">
        <v>243</v>
      </c>
      <c r="I29" s="5">
        <v>0</v>
      </c>
    </row>
  </sheetData>
  <pageMargins left="0.51181102362204722" right="0.51181102362204722" top="0.98425196850393704" bottom="0.98425196850393704" header="0.51181102362204722" footer="0.51181102362204722"/>
  <pageSetup paperSize="9" scale="90" orientation="landscape" useFirstPageNumber="1" horizontalDpi="300" verticalDpi="300" r:id="rId1"/>
  <headerFooter>
    <oddHeader>&amp;CAutomechanik_2017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3"/>
  <sheetViews>
    <sheetView zoomScale="84" zoomScaleNormal="84" workbookViewId="0">
      <selection activeCell="D64" sqref="D64"/>
    </sheetView>
  </sheetViews>
  <sheetFormatPr defaultRowHeight="12.75"/>
  <cols>
    <col min="1" max="1" width="6.125" style="8" bestFit="1" customWidth="1"/>
    <col min="2" max="2" width="9.375" style="8" customWidth="1"/>
    <col min="3" max="3" width="18" style="8" customWidth="1"/>
    <col min="4" max="4" width="40.125" style="8" bestFit="1" customWidth="1"/>
    <col min="5" max="5" width="6.875" style="8" customWidth="1"/>
    <col min="6" max="8" width="4.875" style="8" customWidth="1"/>
    <col min="9" max="9" width="6.125" style="8" customWidth="1"/>
    <col min="10" max="16" width="4.875" style="8" customWidth="1"/>
    <col min="17" max="17" width="6.125" style="8" bestFit="1" customWidth="1"/>
    <col min="18" max="21" width="4.875" style="8" customWidth="1"/>
    <col min="22" max="22" width="6.875" style="8" bestFit="1" customWidth="1"/>
    <col min="23" max="16384" width="9" style="8"/>
  </cols>
  <sheetData>
    <row r="1" spans="1:22" ht="45">
      <c r="J1" s="9" t="s">
        <v>62</v>
      </c>
    </row>
    <row r="2" spans="1:22" ht="30">
      <c r="J2" s="10" t="s">
        <v>63</v>
      </c>
    </row>
    <row r="3" spans="1:22" ht="25.5">
      <c r="J3" s="11"/>
    </row>
    <row r="4" spans="1:22" ht="18">
      <c r="J4" s="12" t="s">
        <v>64</v>
      </c>
    </row>
    <row r="5" spans="1:22" ht="28.5" customHeight="1" thickBot="1"/>
    <row r="6" spans="1:22">
      <c r="A6" s="113" t="s">
        <v>0</v>
      </c>
      <c r="B6" s="115" t="s">
        <v>1</v>
      </c>
      <c r="C6" s="115" t="s">
        <v>2</v>
      </c>
      <c r="D6" s="115" t="s">
        <v>3</v>
      </c>
      <c r="E6" s="108" t="s">
        <v>4</v>
      </c>
      <c r="F6" s="108" t="s">
        <v>65</v>
      </c>
      <c r="G6" s="108" t="s">
        <v>6</v>
      </c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9"/>
      <c r="V6" s="13"/>
    </row>
    <row r="7" spans="1:22" s="17" customFormat="1">
      <c r="A7" s="114"/>
      <c r="B7" s="116"/>
      <c r="C7" s="116"/>
      <c r="D7" s="116"/>
      <c r="E7" s="117"/>
      <c r="F7" s="117"/>
      <c r="G7" s="14">
        <v>1</v>
      </c>
      <c r="H7" s="14">
        <v>2</v>
      </c>
      <c r="I7" s="14">
        <v>3</v>
      </c>
      <c r="J7" s="14">
        <v>4</v>
      </c>
      <c r="K7" s="14">
        <v>5</v>
      </c>
      <c r="L7" s="14">
        <v>6</v>
      </c>
      <c r="M7" s="14">
        <v>7</v>
      </c>
      <c r="N7" s="14">
        <v>8</v>
      </c>
      <c r="O7" s="14">
        <v>9</v>
      </c>
      <c r="P7" s="14">
        <v>10</v>
      </c>
      <c r="Q7" s="14">
        <v>11</v>
      </c>
      <c r="R7" s="14">
        <v>12</v>
      </c>
      <c r="S7" s="14">
        <v>13</v>
      </c>
      <c r="T7" s="14">
        <v>14</v>
      </c>
      <c r="U7" s="15" t="s">
        <v>66</v>
      </c>
      <c r="V7" s="16" t="s">
        <v>7</v>
      </c>
    </row>
    <row r="8" spans="1:22" ht="12.75" customHeight="1">
      <c r="A8" s="18">
        <f t="shared" ref="A8:A35" si="0">RANK(V8,$V$8:$V$35)</f>
        <v>3</v>
      </c>
      <c r="B8" s="19">
        <v>1</v>
      </c>
      <c r="C8" s="20" t="s">
        <v>13</v>
      </c>
      <c r="D8" s="20" t="s">
        <v>14</v>
      </c>
      <c r="E8" s="21">
        <v>60</v>
      </c>
      <c r="F8" s="22">
        <v>93</v>
      </c>
      <c r="G8" s="22">
        <v>12</v>
      </c>
      <c r="H8" s="22">
        <v>12</v>
      </c>
      <c r="I8" s="22">
        <v>14</v>
      </c>
      <c r="J8" s="22">
        <v>12</v>
      </c>
      <c r="K8" s="22">
        <v>9</v>
      </c>
      <c r="L8" s="22">
        <v>15</v>
      </c>
      <c r="M8" s="22">
        <v>12</v>
      </c>
      <c r="N8" s="22">
        <v>7</v>
      </c>
      <c r="O8" s="22">
        <v>15</v>
      </c>
      <c r="P8" s="22">
        <v>14</v>
      </c>
      <c r="Q8" s="22">
        <v>14</v>
      </c>
      <c r="R8" s="22">
        <v>14</v>
      </c>
      <c r="S8" s="22">
        <v>13</v>
      </c>
      <c r="T8" s="22">
        <v>14</v>
      </c>
      <c r="U8" s="23">
        <f t="shared" ref="U8" si="1">SUM(G8:T8)</f>
        <v>177</v>
      </c>
      <c r="V8" s="24">
        <f t="shared" ref="V8:V35" si="2">SUM(E8:T8)</f>
        <v>330</v>
      </c>
    </row>
    <row r="9" spans="1:22" ht="12.75" customHeight="1">
      <c r="A9" s="18">
        <f t="shared" si="0"/>
        <v>8</v>
      </c>
      <c r="B9" s="19">
        <v>2</v>
      </c>
      <c r="C9" s="20" t="s">
        <v>22</v>
      </c>
      <c r="D9" s="20" t="s">
        <v>14</v>
      </c>
      <c r="E9" s="25">
        <v>57</v>
      </c>
      <c r="F9" s="26">
        <v>84</v>
      </c>
      <c r="G9" s="26">
        <v>15</v>
      </c>
      <c r="H9" s="26">
        <v>9</v>
      </c>
      <c r="I9" s="26">
        <v>14</v>
      </c>
      <c r="J9" s="26">
        <v>13</v>
      </c>
      <c r="K9" s="26">
        <v>8</v>
      </c>
      <c r="L9" s="26">
        <v>15</v>
      </c>
      <c r="M9" s="26">
        <v>13</v>
      </c>
      <c r="N9" s="26">
        <v>9</v>
      </c>
      <c r="O9" s="26">
        <v>15</v>
      </c>
      <c r="P9" s="26">
        <v>14</v>
      </c>
      <c r="Q9" s="26">
        <v>15</v>
      </c>
      <c r="R9" s="26">
        <v>8</v>
      </c>
      <c r="S9" s="26">
        <v>10</v>
      </c>
      <c r="T9" s="26">
        <v>13</v>
      </c>
      <c r="U9" s="23">
        <f t="shared" ref="U9:U35" si="3">SUM(G9:T9)</f>
        <v>171</v>
      </c>
      <c r="V9" s="24">
        <f t="shared" si="2"/>
        <v>312</v>
      </c>
    </row>
    <row r="10" spans="1:22">
      <c r="A10" s="18">
        <f t="shared" si="0"/>
        <v>19</v>
      </c>
      <c r="B10" s="27">
        <v>3</v>
      </c>
      <c r="C10" s="28" t="s">
        <v>42</v>
      </c>
      <c r="D10" s="28" t="s">
        <v>43</v>
      </c>
      <c r="E10" s="21">
        <v>51</v>
      </c>
      <c r="F10" s="22">
        <v>76</v>
      </c>
      <c r="G10" s="22">
        <v>3</v>
      </c>
      <c r="H10" s="22">
        <v>10</v>
      </c>
      <c r="I10" s="22">
        <v>7</v>
      </c>
      <c r="J10" s="22">
        <v>11</v>
      </c>
      <c r="K10" s="22">
        <v>10</v>
      </c>
      <c r="L10" s="22">
        <v>11</v>
      </c>
      <c r="M10" s="22">
        <v>13</v>
      </c>
      <c r="N10" s="22">
        <v>11</v>
      </c>
      <c r="O10" s="22">
        <v>13</v>
      </c>
      <c r="P10" s="22">
        <v>14</v>
      </c>
      <c r="Q10" s="22">
        <v>14</v>
      </c>
      <c r="R10" s="22">
        <v>13</v>
      </c>
      <c r="S10" s="22">
        <v>9</v>
      </c>
      <c r="T10" s="22">
        <v>15</v>
      </c>
      <c r="U10" s="23">
        <f t="shared" si="3"/>
        <v>154</v>
      </c>
      <c r="V10" s="24">
        <f t="shared" si="2"/>
        <v>281</v>
      </c>
    </row>
    <row r="11" spans="1:22">
      <c r="A11" s="18">
        <f t="shared" si="0"/>
        <v>5</v>
      </c>
      <c r="B11" s="27">
        <v>4</v>
      </c>
      <c r="C11" s="28" t="s">
        <v>16</v>
      </c>
      <c r="D11" s="28" t="s">
        <v>17</v>
      </c>
      <c r="E11" s="21">
        <v>60</v>
      </c>
      <c r="F11" s="22">
        <v>86</v>
      </c>
      <c r="G11" s="22">
        <v>6</v>
      </c>
      <c r="H11" s="22">
        <v>14</v>
      </c>
      <c r="I11" s="22">
        <v>13</v>
      </c>
      <c r="J11" s="22">
        <v>13</v>
      </c>
      <c r="K11" s="22">
        <v>9</v>
      </c>
      <c r="L11" s="22">
        <v>14</v>
      </c>
      <c r="M11" s="22">
        <v>14</v>
      </c>
      <c r="N11" s="22">
        <v>9</v>
      </c>
      <c r="O11" s="22">
        <v>15</v>
      </c>
      <c r="P11" s="22">
        <v>14</v>
      </c>
      <c r="Q11" s="22">
        <v>14</v>
      </c>
      <c r="R11" s="22">
        <v>12</v>
      </c>
      <c r="S11" s="22">
        <v>14</v>
      </c>
      <c r="T11" s="22">
        <v>15</v>
      </c>
      <c r="U11" s="23">
        <f t="shared" si="3"/>
        <v>176</v>
      </c>
      <c r="V11" s="24">
        <f t="shared" si="2"/>
        <v>322</v>
      </c>
    </row>
    <row r="12" spans="1:22">
      <c r="A12" s="18">
        <f t="shared" si="0"/>
        <v>20</v>
      </c>
      <c r="B12" s="27">
        <v>5</v>
      </c>
      <c r="C12" s="28" t="s">
        <v>44</v>
      </c>
      <c r="D12" s="28" t="s">
        <v>45</v>
      </c>
      <c r="E12" s="21">
        <v>45</v>
      </c>
      <c r="F12" s="22">
        <v>72</v>
      </c>
      <c r="G12" s="22">
        <v>5</v>
      </c>
      <c r="H12" s="22">
        <v>5</v>
      </c>
      <c r="I12" s="22">
        <v>13</v>
      </c>
      <c r="J12" s="22">
        <v>14</v>
      </c>
      <c r="K12" s="22">
        <v>13</v>
      </c>
      <c r="L12" s="22">
        <v>14</v>
      </c>
      <c r="M12" s="22">
        <v>10</v>
      </c>
      <c r="N12" s="22">
        <v>10</v>
      </c>
      <c r="O12" s="22">
        <v>13</v>
      </c>
      <c r="P12" s="22">
        <v>14</v>
      </c>
      <c r="Q12" s="22">
        <v>14.5</v>
      </c>
      <c r="R12" s="22">
        <v>13</v>
      </c>
      <c r="S12" s="22">
        <v>10</v>
      </c>
      <c r="T12" s="22">
        <v>7</v>
      </c>
      <c r="U12" s="23">
        <f t="shared" si="3"/>
        <v>155.5</v>
      </c>
      <c r="V12" s="24">
        <f t="shared" si="2"/>
        <v>272.5</v>
      </c>
    </row>
    <row r="13" spans="1:22">
      <c r="A13" s="18">
        <f t="shared" si="0"/>
        <v>21</v>
      </c>
      <c r="B13" s="27">
        <v>6</v>
      </c>
      <c r="C13" s="28" t="s">
        <v>46</v>
      </c>
      <c r="D13" s="28" t="s">
        <v>47</v>
      </c>
      <c r="E13" s="21">
        <v>42</v>
      </c>
      <c r="F13" s="22">
        <v>78</v>
      </c>
      <c r="G13" s="22">
        <v>6</v>
      </c>
      <c r="H13" s="22">
        <v>5</v>
      </c>
      <c r="I13" s="22">
        <v>12</v>
      </c>
      <c r="J13" s="22">
        <v>14</v>
      </c>
      <c r="K13" s="22">
        <v>12</v>
      </c>
      <c r="L13" s="22">
        <v>12</v>
      </c>
      <c r="M13" s="22">
        <v>10</v>
      </c>
      <c r="N13" s="22">
        <v>7</v>
      </c>
      <c r="O13" s="22">
        <v>13</v>
      </c>
      <c r="P13" s="22">
        <v>15</v>
      </c>
      <c r="Q13" s="22">
        <v>15</v>
      </c>
      <c r="R13" s="22">
        <v>13</v>
      </c>
      <c r="S13" s="22">
        <v>11</v>
      </c>
      <c r="T13" s="22">
        <v>6</v>
      </c>
      <c r="U13" s="23">
        <f t="shared" si="3"/>
        <v>151</v>
      </c>
      <c r="V13" s="24">
        <f t="shared" si="2"/>
        <v>271</v>
      </c>
    </row>
    <row r="14" spans="1:22">
      <c r="A14" s="18">
        <f t="shared" si="0"/>
        <v>9</v>
      </c>
      <c r="B14" s="27">
        <v>7</v>
      </c>
      <c r="C14" s="28" t="s">
        <v>23</v>
      </c>
      <c r="D14" s="28" t="s">
        <v>24</v>
      </c>
      <c r="E14" s="21">
        <v>63</v>
      </c>
      <c r="F14" s="22">
        <v>98</v>
      </c>
      <c r="G14" s="22">
        <v>8</v>
      </c>
      <c r="H14" s="22">
        <v>7</v>
      </c>
      <c r="I14" s="22">
        <v>12</v>
      </c>
      <c r="J14" s="22">
        <v>14</v>
      </c>
      <c r="K14" s="22">
        <v>7</v>
      </c>
      <c r="L14" s="22">
        <v>14</v>
      </c>
      <c r="M14" s="22">
        <v>11</v>
      </c>
      <c r="N14" s="22">
        <v>3</v>
      </c>
      <c r="O14" s="22">
        <v>13</v>
      </c>
      <c r="P14" s="22">
        <v>13</v>
      </c>
      <c r="Q14" s="22">
        <v>15</v>
      </c>
      <c r="R14" s="22">
        <v>14</v>
      </c>
      <c r="S14" s="22">
        <v>12</v>
      </c>
      <c r="T14" s="22">
        <v>7</v>
      </c>
      <c r="U14" s="23">
        <f t="shared" si="3"/>
        <v>150</v>
      </c>
      <c r="V14" s="24">
        <f t="shared" si="2"/>
        <v>311</v>
      </c>
    </row>
    <row r="15" spans="1:22">
      <c r="A15" s="18">
        <f t="shared" si="0"/>
        <v>12</v>
      </c>
      <c r="B15" s="27">
        <v>8</v>
      </c>
      <c r="C15" s="28" t="s">
        <v>28</v>
      </c>
      <c r="D15" s="28" t="s">
        <v>29</v>
      </c>
      <c r="E15" s="21">
        <v>54</v>
      </c>
      <c r="F15" s="22">
        <v>86</v>
      </c>
      <c r="G15" s="22">
        <v>6</v>
      </c>
      <c r="H15" s="22">
        <v>7</v>
      </c>
      <c r="I15" s="22">
        <v>13</v>
      </c>
      <c r="J15" s="22">
        <v>15</v>
      </c>
      <c r="K15" s="22">
        <v>13</v>
      </c>
      <c r="L15" s="22">
        <v>13</v>
      </c>
      <c r="M15" s="22">
        <v>13</v>
      </c>
      <c r="N15" s="22">
        <v>6</v>
      </c>
      <c r="O15" s="22">
        <v>12</v>
      </c>
      <c r="P15" s="22">
        <v>13</v>
      </c>
      <c r="Q15" s="22">
        <v>15</v>
      </c>
      <c r="R15" s="22">
        <v>12</v>
      </c>
      <c r="S15" s="22">
        <v>9</v>
      </c>
      <c r="T15" s="22">
        <v>9</v>
      </c>
      <c r="U15" s="23">
        <f t="shared" si="3"/>
        <v>156</v>
      </c>
      <c r="V15" s="24">
        <f t="shared" si="2"/>
        <v>296</v>
      </c>
    </row>
    <row r="16" spans="1:22">
      <c r="A16" s="18">
        <f t="shared" si="0"/>
        <v>6</v>
      </c>
      <c r="B16" s="27">
        <v>9</v>
      </c>
      <c r="C16" s="28" t="s">
        <v>18</v>
      </c>
      <c r="D16" s="28" t="s">
        <v>19</v>
      </c>
      <c r="E16" s="21">
        <v>60</v>
      </c>
      <c r="F16" s="22">
        <v>95</v>
      </c>
      <c r="G16" s="22">
        <v>8</v>
      </c>
      <c r="H16" s="22">
        <v>9</v>
      </c>
      <c r="I16" s="22">
        <v>12</v>
      </c>
      <c r="J16" s="22">
        <v>12</v>
      </c>
      <c r="K16" s="22">
        <v>13</v>
      </c>
      <c r="L16" s="22">
        <v>15</v>
      </c>
      <c r="M16" s="22">
        <v>13</v>
      </c>
      <c r="N16" s="22">
        <v>14</v>
      </c>
      <c r="O16" s="22">
        <v>7</v>
      </c>
      <c r="P16" s="22">
        <v>12</v>
      </c>
      <c r="Q16" s="22">
        <v>14.5</v>
      </c>
      <c r="R16" s="22">
        <v>13</v>
      </c>
      <c r="S16" s="22">
        <v>10</v>
      </c>
      <c r="T16" s="22">
        <v>10</v>
      </c>
      <c r="U16" s="23">
        <f t="shared" si="3"/>
        <v>162.5</v>
      </c>
      <c r="V16" s="24">
        <f t="shared" si="2"/>
        <v>317.5</v>
      </c>
    </row>
    <row r="17" spans="1:22">
      <c r="A17" s="18">
        <f t="shared" si="0"/>
        <v>13</v>
      </c>
      <c r="B17" s="27">
        <v>10</v>
      </c>
      <c r="C17" s="28" t="s">
        <v>30</v>
      </c>
      <c r="D17" s="28" t="s">
        <v>31</v>
      </c>
      <c r="E17" s="25">
        <v>51</v>
      </c>
      <c r="F17" s="26">
        <v>72</v>
      </c>
      <c r="G17" s="26">
        <v>6</v>
      </c>
      <c r="H17" s="26">
        <v>13</v>
      </c>
      <c r="I17" s="26">
        <v>13</v>
      </c>
      <c r="J17" s="26">
        <v>14</v>
      </c>
      <c r="K17" s="26">
        <v>14</v>
      </c>
      <c r="L17" s="26">
        <v>15</v>
      </c>
      <c r="M17" s="26">
        <v>14</v>
      </c>
      <c r="N17" s="26">
        <v>9</v>
      </c>
      <c r="O17" s="26">
        <v>10</v>
      </c>
      <c r="P17" s="26">
        <v>13</v>
      </c>
      <c r="Q17" s="26">
        <v>15</v>
      </c>
      <c r="R17" s="26">
        <v>11</v>
      </c>
      <c r="S17" s="26">
        <v>14</v>
      </c>
      <c r="T17" s="26">
        <v>10</v>
      </c>
      <c r="U17" s="23">
        <f t="shared" si="3"/>
        <v>171</v>
      </c>
      <c r="V17" s="24">
        <f t="shared" si="2"/>
        <v>294</v>
      </c>
    </row>
    <row r="18" spans="1:22">
      <c r="A18" s="18">
        <f t="shared" si="0"/>
        <v>15</v>
      </c>
      <c r="B18" s="27">
        <v>11</v>
      </c>
      <c r="C18" s="28" t="s">
        <v>34</v>
      </c>
      <c r="D18" s="28" t="s">
        <v>35</v>
      </c>
      <c r="E18" s="21">
        <v>48</v>
      </c>
      <c r="F18" s="22">
        <v>93</v>
      </c>
      <c r="G18" s="22">
        <v>4</v>
      </c>
      <c r="H18" s="22">
        <v>8</v>
      </c>
      <c r="I18" s="22">
        <v>9</v>
      </c>
      <c r="J18" s="22">
        <v>14</v>
      </c>
      <c r="K18" s="22">
        <v>8</v>
      </c>
      <c r="L18" s="22">
        <v>15</v>
      </c>
      <c r="M18" s="22">
        <v>13</v>
      </c>
      <c r="N18" s="22">
        <v>11</v>
      </c>
      <c r="O18" s="22">
        <v>12</v>
      </c>
      <c r="P18" s="22">
        <v>12</v>
      </c>
      <c r="Q18" s="22">
        <v>15</v>
      </c>
      <c r="R18" s="22">
        <v>13</v>
      </c>
      <c r="S18" s="22">
        <v>10</v>
      </c>
      <c r="T18" s="22">
        <v>3</v>
      </c>
      <c r="U18" s="23">
        <f t="shared" si="3"/>
        <v>147</v>
      </c>
      <c r="V18" s="24">
        <f t="shared" si="2"/>
        <v>288</v>
      </c>
    </row>
    <row r="19" spans="1:22">
      <c r="A19" s="18">
        <f t="shared" si="0"/>
        <v>28</v>
      </c>
      <c r="B19" s="27">
        <v>12</v>
      </c>
      <c r="C19" s="28" t="s">
        <v>60</v>
      </c>
      <c r="D19" s="28" t="s">
        <v>61</v>
      </c>
      <c r="E19" s="21">
        <v>39</v>
      </c>
      <c r="F19" s="22">
        <v>54</v>
      </c>
      <c r="G19" s="22">
        <v>5</v>
      </c>
      <c r="H19" s="22">
        <v>7</v>
      </c>
      <c r="I19" s="22">
        <v>11</v>
      </c>
      <c r="J19" s="22">
        <v>11</v>
      </c>
      <c r="K19" s="22">
        <v>12</v>
      </c>
      <c r="L19" s="22">
        <v>14</v>
      </c>
      <c r="M19" s="22">
        <v>14</v>
      </c>
      <c r="N19" s="22">
        <v>13</v>
      </c>
      <c r="O19" s="22">
        <v>12</v>
      </c>
      <c r="P19" s="22">
        <v>12</v>
      </c>
      <c r="Q19" s="22">
        <v>14.5</v>
      </c>
      <c r="R19" s="22">
        <v>10</v>
      </c>
      <c r="S19" s="22">
        <v>10</v>
      </c>
      <c r="T19" s="22">
        <v>4</v>
      </c>
      <c r="U19" s="23">
        <f t="shared" si="3"/>
        <v>149.5</v>
      </c>
      <c r="V19" s="24">
        <f t="shared" si="2"/>
        <v>242.5</v>
      </c>
    </row>
    <row r="20" spans="1:22">
      <c r="A20" s="18">
        <f t="shared" si="0"/>
        <v>17</v>
      </c>
      <c r="B20" s="27">
        <v>13</v>
      </c>
      <c r="C20" s="28" t="s">
        <v>38</v>
      </c>
      <c r="D20" s="28" t="s">
        <v>39</v>
      </c>
      <c r="E20" s="21">
        <v>63</v>
      </c>
      <c r="F20" s="22">
        <v>69</v>
      </c>
      <c r="G20" s="22">
        <v>2</v>
      </c>
      <c r="H20" s="22">
        <v>13</v>
      </c>
      <c r="I20" s="22">
        <v>12</v>
      </c>
      <c r="J20" s="22">
        <v>9</v>
      </c>
      <c r="K20" s="22">
        <v>11</v>
      </c>
      <c r="L20" s="22">
        <v>11</v>
      </c>
      <c r="M20" s="22">
        <v>10</v>
      </c>
      <c r="N20" s="22">
        <v>7</v>
      </c>
      <c r="O20" s="22">
        <v>15</v>
      </c>
      <c r="P20" s="26">
        <v>15</v>
      </c>
      <c r="Q20" s="22">
        <v>14</v>
      </c>
      <c r="R20" s="22">
        <v>10</v>
      </c>
      <c r="S20" s="22">
        <v>12</v>
      </c>
      <c r="T20" s="22">
        <v>13</v>
      </c>
      <c r="U20" s="23">
        <f t="shared" si="3"/>
        <v>154</v>
      </c>
      <c r="V20" s="24">
        <f t="shared" si="2"/>
        <v>286</v>
      </c>
    </row>
    <row r="21" spans="1:22">
      <c r="A21" s="18">
        <f t="shared" si="0"/>
        <v>13</v>
      </c>
      <c r="B21" s="27">
        <v>14</v>
      </c>
      <c r="C21" s="28" t="s">
        <v>32</v>
      </c>
      <c r="D21" s="28" t="s">
        <v>33</v>
      </c>
      <c r="E21" s="21">
        <v>45</v>
      </c>
      <c r="F21" s="22">
        <v>86</v>
      </c>
      <c r="G21" s="22">
        <v>8</v>
      </c>
      <c r="H21" s="22">
        <v>9</v>
      </c>
      <c r="I21" s="22">
        <v>12</v>
      </c>
      <c r="J21" s="22">
        <v>9</v>
      </c>
      <c r="K21" s="22">
        <v>11</v>
      </c>
      <c r="L21" s="22">
        <v>15</v>
      </c>
      <c r="M21" s="22">
        <v>11</v>
      </c>
      <c r="N21" s="22">
        <v>14</v>
      </c>
      <c r="O21" s="22">
        <v>12</v>
      </c>
      <c r="P21" s="22">
        <v>15</v>
      </c>
      <c r="Q21" s="22">
        <v>13</v>
      </c>
      <c r="R21" s="22">
        <v>13</v>
      </c>
      <c r="S21" s="22">
        <v>11</v>
      </c>
      <c r="T21" s="22">
        <v>10</v>
      </c>
      <c r="U21" s="23">
        <f t="shared" si="3"/>
        <v>163</v>
      </c>
      <c r="V21" s="24">
        <f t="shared" si="2"/>
        <v>294</v>
      </c>
    </row>
    <row r="22" spans="1:22">
      <c r="A22" s="18">
        <f t="shared" si="0"/>
        <v>7</v>
      </c>
      <c r="B22" s="27">
        <v>15</v>
      </c>
      <c r="C22" s="28" t="s">
        <v>20</v>
      </c>
      <c r="D22" s="28" t="s">
        <v>21</v>
      </c>
      <c r="E22" s="27">
        <v>66</v>
      </c>
      <c r="F22" s="26">
        <v>83</v>
      </c>
      <c r="G22" s="26">
        <v>6</v>
      </c>
      <c r="H22" s="26">
        <v>10</v>
      </c>
      <c r="I22" s="26">
        <v>14</v>
      </c>
      <c r="J22" s="26">
        <v>15</v>
      </c>
      <c r="K22" s="26">
        <v>14</v>
      </c>
      <c r="L22" s="26">
        <v>11</v>
      </c>
      <c r="M22" s="26">
        <v>13</v>
      </c>
      <c r="N22" s="26">
        <v>14</v>
      </c>
      <c r="O22" s="26">
        <v>15</v>
      </c>
      <c r="P22" s="26">
        <v>15</v>
      </c>
      <c r="Q22" s="26">
        <v>10</v>
      </c>
      <c r="R22" s="26">
        <v>14</v>
      </c>
      <c r="S22" s="26">
        <v>8</v>
      </c>
      <c r="T22" s="26">
        <v>9</v>
      </c>
      <c r="U22" s="23">
        <f t="shared" si="3"/>
        <v>168</v>
      </c>
      <c r="V22" s="24">
        <f t="shared" si="2"/>
        <v>317</v>
      </c>
    </row>
    <row r="23" spans="1:22">
      <c r="A23" s="18">
        <f t="shared" si="0"/>
        <v>22</v>
      </c>
      <c r="B23" s="27">
        <v>16</v>
      </c>
      <c r="C23" s="28" t="s">
        <v>48</v>
      </c>
      <c r="D23" s="28" t="s">
        <v>49</v>
      </c>
      <c r="E23" s="27">
        <v>45</v>
      </c>
      <c r="F23" s="22">
        <v>69</v>
      </c>
      <c r="G23" s="22">
        <v>9</v>
      </c>
      <c r="H23" s="22">
        <v>12</v>
      </c>
      <c r="I23" s="22">
        <v>9</v>
      </c>
      <c r="J23" s="22">
        <v>13</v>
      </c>
      <c r="K23" s="22">
        <v>12</v>
      </c>
      <c r="L23" s="22">
        <v>10</v>
      </c>
      <c r="M23" s="22">
        <v>12</v>
      </c>
      <c r="N23" s="22">
        <v>11</v>
      </c>
      <c r="O23" s="22">
        <v>12</v>
      </c>
      <c r="P23" s="22">
        <v>15</v>
      </c>
      <c r="Q23" s="22">
        <v>8</v>
      </c>
      <c r="R23" s="22">
        <v>13</v>
      </c>
      <c r="S23" s="22">
        <v>10</v>
      </c>
      <c r="T23" s="22">
        <v>8</v>
      </c>
      <c r="U23" s="23">
        <f t="shared" si="3"/>
        <v>154</v>
      </c>
      <c r="V23" s="24">
        <f t="shared" si="2"/>
        <v>268</v>
      </c>
    </row>
    <row r="24" spans="1:22">
      <c r="A24" s="18">
        <f t="shared" si="0"/>
        <v>1</v>
      </c>
      <c r="B24" s="27">
        <v>17</v>
      </c>
      <c r="C24" s="28" t="s">
        <v>9</v>
      </c>
      <c r="D24" s="28" t="s">
        <v>10</v>
      </c>
      <c r="E24" s="27">
        <v>66</v>
      </c>
      <c r="F24" s="22">
        <v>88</v>
      </c>
      <c r="G24" s="22">
        <v>13</v>
      </c>
      <c r="H24" s="22">
        <v>13</v>
      </c>
      <c r="I24" s="22">
        <v>10</v>
      </c>
      <c r="J24" s="22">
        <v>14</v>
      </c>
      <c r="K24" s="22">
        <v>13</v>
      </c>
      <c r="L24" s="22">
        <v>15</v>
      </c>
      <c r="M24" s="22">
        <v>15</v>
      </c>
      <c r="N24" s="22">
        <v>9</v>
      </c>
      <c r="O24" s="22">
        <v>14</v>
      </c>
      <c r="P24" s="22">
        <v>15</v>
      </c>
      <c r="Q24" s="22">
        <v>10.5</v>
      </c>
      <c r="R24" s="22">
        <v>12</v>
      </c>
      <c r="S24" s="22">
        <v>14</v>
      </c>
      <c r="T24" s="22">
        <v>15</v>
      </c>
      <c r="U24" s="23">
        <f t="shared" si="3"/>
        <v>182.5</v>
      </c>
      <c r="V24" s="24">
        <f t="shared" si="2"/>
        <v>336.5</v>
      </c>
    </row>
    <row r="25" spans="1:22">
      <c r="A25" s="18">
        <f t="shared" si="0"/>
        <v>11</v>
      </c>
      <c r="B25" s="27">
        <v>18</v>
      </c>
      <c r="C25" s="28" t="s">
        <v>27</v>
      </c>
      <c r="D25" s="28" t="s">
        <v>10</v>
      </c>
      <c r="E25" s="27">
        <v>54</v>
      </c>
      <c r="F25" s="22">
        <v>85</v>
      </c>
      <c r="G25" s="22">
        <v>8</v>
      </c>
      <c r="H25" s="22">
        <v>13</v>
      </c>
      <c r="I25" s="22">
        <v>13</v>
      </c>
      <c r="J25" s="22">
        <v>11</v>
      </c>
      <c r="K25" s="22">
        <v>9</v>
      </c>
      <c r="L25" s="22">
        <v>15</v>
      </c>
      <c r="M25" s="22">
        <v>12</v>
      </c>
      <c r="N25" s="22">
        <v>13</v>
      </c>
      <c r="O25" s="22">
        <v>14</v>
      </c>
      <c r="P25" s="22">
        <v>13</v>
      </c>
      <c r="Q25" s="22">
        <v>10.5</v>
      </c>
      <c r="R25" s="22">
        <v>9</v>
      </c>
      <c r="S25" s="22">
        <v>15</v>
      </c>
      <c r="T25" s="22">
        <v>6</v>
      </c>
      <c r="U25" s="23">
        <f t="shared" si="3"/>
        <v>161.5</v>
      </c>
      <c r="V25" s="24">
        <f t="shared" si="2"/>
        <v>300.5</v>
      </c>
    </row>
    <row r="26" spans="1:22" ht="12.75" customHeight="1">
      <c r="A26" s="18">
        <f t="shared" si="0"/>
        <v>10</v>
      </c>
      <c r="B26" s="27">
        <v>19</v>
      </c>
      <c r="C26" s="28" t="s">
        <v>25</v>
      </c>
      <c r="D26" s="28" t="s">
        <v>26</v>
      </c>
      <c r="E26" s="27">
        <v>57</v>
      </c>
      <c r="F26" s="26">
        <v>73</v>
      </c>
      <c r="G26" s="26">
        <v>8</v>
      </c>
      <c r="H26" s="26">
        <v>12</v>
      </c>
      <c r="I26" s="26">
        <v>14</v>
      </c>
      <c r="J26" s="26">
        <v>15</v>
      </c>
      <c r="K26" s="26">
        <v>15</v>
      </c>
      <c r="L26" s="26">
        <v>12</v>
      </c>
      <c r="M26" s="26">
        <v>13</v>
      </c>
      <c r="N26" s="26">
        <v>14</v>
      </c>
      <c r="O26" s="26">
        <v>13</v>
      </c>
      <c r="P26" s="26">
        <v>14</v>
      </c>
      <c r="Q26" s="26">
        <v>15</v>
      </c>
      <c r="R26" s="26">
        <v>11</v>
      </c>
      <c r="S26" s="26">
        <v>10</v>
      </c>
      <c r="T26" s="26">
        <v>7</v>
      </c>
      <c r="U26" s="23">
        <f t="shared" si="3"/>
        <v>173</v>
      </c>
      <c r="V26" s="24">
        <f t="shared" si="2"/>
        <v>303</v>
      </c>
    </row>
    <row r="27" spans="1:22">
      <c r="A27" s="18">
        <f t="shared" si="0"/>
        <v>18</v>
      </c>
      <c r="B27" s="27">
        <v>20</v>
      </c>
      <c r="C27" s="28" t="s">
        <v>40</v>
      </c>
      <c r="D27" s="28" t="s">
        <v>41</v>
      </c>
      <c r="E27" s="27">
        <v>51</v>
      </c>
      <c r="F27" s="22">
        <v>75</v>
      </c>
      <c r="G27" s="22">
        <v>6</v>
      </c>
      <c r="H27" s="22">
        <v>13</v>
      </c>
      <c r="I27" s="22">
        <v>8</v>
      </c>
      <c r="J27" s="22">
        <v>15</v>
      </c>
      <c r="K27" s="22">
        <v>15</v>
      </c>
      <c r="L27" s="22">
        <v>13</v>
      </c>
      <c r="M27" s="22">
        <v>13</v>
      </c>
      <c r="N27" s="22">
        <v>9</v>
      </c>
      <c r="O27" s="22">
        <v>15</v>
      </c>
      <c r="P27" s="22">
        <v>13</v>
      </c>
      <c r="Q27" s="22">
        <v>9</v>
      </c>
      <c r="R27" s="22">
        <v>11</v>
      </c>
      <c r="S27" s="22">
        <v>14</v>
      </c>
      <c r="T27" s="22">
        <v>4</v>
      </c>
      <c r="U27" s="23">
        <f t="shared" si="3"/>
        <v>158</v>
      </c>
      <c r="V27" s="24">
        <f t="shared" si="2"/>
        <v>284</v>
      </c>
    </row>
    <row r="28" spans="1:22">
      <c r="A28" s="18">
        <f t="shared" si="0"/>
        <v>25</v>
      </c>
      <c r="B28" s="27">
        <v>21</v>
      </c>
      <c r="C28" s="28" t="s">
        <v>54</v>
      </c>
      <c r="D28" s="28" t="s">
        <v>55</v>
      </c>
      <c r="E28" s="27">
        <v>51</v>
      </c>
      <c r="F28" s="22">
        <v>76</v>
      </c>
      <c r="G28" s="22">
        <v>3</v>
      </c>
      <c r="H28" s="22">
        <v>10</v>
      </c>
      <c r="I28" s="22">
        <v>10</v>
      </c>
      <c r="J28" s="22">
        <v>11</v>
      </c>
      <c r="K28" s="22">
        <v>10</v>
      </c>
      <c r="L28" s="22">
        <v>9</v>
      </c>
      <c r="M28" s="22">
        <v>12</v>
      </c>
      <c r="N28" s="22">
        <v>10</v>
      </c>
      <c r="O28" s="22">
        <v>11</v>
      </c>
      <c r="P28" s="22">
        <v>12</v>
      </c>
      <c r="Q28" s="22">
        <v>8.5</v>
      </c>
      <c r="R28" s="22">
        <v>10</v>
      </c>
      <c r="S28" s="22">
        <v>7</v>
      </c>
      <c r="T28" s="22">
        <v>4</v>
      </c>
      <c r="U28" s="23">
        <f t="shared" si="3"/>
        <v>127.5</v>
      </c>
      <c r="V28" s="24">
        <f t="shared" si="2"/>
        <v>254.5</v>
      </c>
    </row>
    <row r="29" spans="1:22">
      <c r="A29" s="18">
        <f t="shared" si="0"/>
        <v>26</v>
      </c>
      <c r="B29" s="27">
        <v>22</v>
      </c>
      <c r="C29" s="28" t="s">
        <v>56</v>
      </c>
      <c r="D29" s="28" t="s">
        <v>57</v>
      </c>
      <c r="E29" s="27">
        <v>51</v>
      </c>
      <c r="F29" s="26">
        <v>73</v>
      </c>
      <c r="G29" s="26">
        <v>1</v>
      </c>
      <c r="H29" s="26">
        <v>6</v>
      </c>
      <c r="I29" s="26">
        <v>8</v>
      </c>
      <c r="J29" s="26">
        <v>13</v>
      </c>
      <c r="K29" s="26">
        <v>11</v>
      </c>
      <c r="L29" s="26">
        <v>12</v>
      </c>
      <c r="M29" s="26">
        <v>13</v>
      </c>
      <c r="N29" s="26">
        <v>9</v>
      </c>
      <c r="O29" s="26">
        <v>12</v>
      </c>
      <c r="P29" s="26">
        <v>14</v>
      </c>
      <c r="Q29" s="26">
        <v>8</v>
      </c>
      <c r="R29" s="26">
        <v>12</v>
      </c>
      <c r="S29" s="26">
        <v>7</v>
      </c>
      <c r="T29" s="26">
        <v>4</v>
      </c>
      <c r="U29" s="23">
        <f t="shared" si="3"/>
        <v>130</v>
      </c>
      <c r="V29" s="24">
        <f t="shared" si="2"/>
        <v>254</v>
      </c>
    </row>
    <row r="30" spans="1:22">
      <c r="A30" s="18">
        <f t="shared" si="0"/>
        <v>2</v>
      </c>
      <c r="B30" s="27">
        <v>23</v>
      </c>
      <c r="C30" s="28" t="s">
        <v>11</v>
      </c>
      <c r="D30" s="28" t="s">
        <v>12</v>
      </c>
      <c r="E30" s="27">
        <v>60</v>
      </c>
      <c r="F30" s="22">
        <v>91</v>
      </c>
      <c r="G30" s="22">
        <v>6</v>
      </c>
      <c r="H30" s="22">
        <v>10</v>
      </c>
      <c r="I30" s="22">
        <v>14</v>
      </c>
      <c r="J30" s="22">
        <v>13</v>
      </c>
      <c r="K30" s="22">
        <v>14</v>
      </c>
      <c r="L30" s="22">
        <v>15</v>
      </c>
      <c r="M30" s="22">
        <v>14</v>
      </c>
      <c r="N30" s="22">
        <v>14</v>
      </c>
      <c r="O30" s="22">
        <v>15</v>
      </c>
      <c r="P30" s="22">
        <v>13</v>
      </c>
      <c r="Q30" s="22">
        <v>12.5</v>
      </c>
      <c r="R30" s="22">
        <v>13</v>
      </c>
      <c r="S30" s="22">
        <v>15</v>
      </c>
      <c r="T30" s="22">
        <v>14</v>
      </c>
      <c r="U30" s="23">
        <f t="shared" si="3"/>
        <v>182.5</v>
      </c>
      <c r="V30" s="24">
        <f t="shared" si="2"/>
        <v>333.5</v>
      </c>
    </row>
    <row r="31" spans="1:22">
      <c r="A31" s="18">
        <f t="shared" si="0"/>
        <v>4</v>
      </c>
      <c r="B31" s="27">
        <v>24</v>
      </c>
      <c r="C31" s="28" t="s">
        <v>15</v>
      </c>
      <c r="D31" s="28" t="s">
        <v>12</v>
      </c>
      <c r="E31" s="27">
        <v>66</v>
      </c>
      <c r="F31" s="22">
        <v>81</v>
      </c>
      <c r="G31" s="22">
        <v>10</v>
      </c>
      <c r="H31" s="22">
        <v>11</v>
      </c>
      <c r="I31" s="22">
        <v>14</v>
      </c>
      <c r="J31" s="22">
        <v>15</v>
      </c>
      <c r="K31" s="22">
        <v>13</v>
      </c>
      <c r="L31" s="22">
        <v>15</v>
      </c>
      <c r="M31" s="22">
        <v>14</v>
      </c>
      <c r="N31" s="22">
        <v>10</v>
      </c>
      <c r="O31" s="22">
        <v>15</v>
      </c>
      <c r="P31" s="22">
        <v>14</v>
      </c>
      <c r="Q31" s="22">
        <v>11.5</v>
      </c>
      <c r="R31" s="22">
        <v>14</v>
      </c>
      <c r="S31" s="22">
        <v>15</v>
      </c>
      <c r="T31" s="22">
        <v>4</v>
      </c>
      <c r="U31" s="23">
        <f t="shared" si="3"/>
        <v>175.5</v>
      </c>
      <c r="V31" s="24">
        <f t="shared" si="2"/>
        <v>322.5</v>
      </c>
    </row>
    <row r="32" spans="1:22">
      <c r="A32" s="18">
        <f t="shared" si="0"/>
        <v>27</v>
      </c>
      <c r="B32" s="27">
        <v>25</v>
      </c>
      <c r="C32" s="28" t="s">
        <v>58</v>
      </c>
      <c r="D32" s="28" t="s">
        <v>59</v>
      </c>
      <c r="E32" s="27">
        <v>36</v>
      </c>
      <c r="F32" s="22">
        <v>68</v>
      </c>
      <c r="G32" s="22">
        <v>9</v>
      </c>
      <c r="H32" s="22">
        <v>6</v>
      </c>
      <c r="I32" s="22">
        <v>13</v>
      </c>
      <c r="J32" s="22">
        <v>12</v>
      </c>
      <c r="K32" s="22">
        <v>7</v>
      </c>
      <c r="L32" s="22">
        <v>10</v>
      </c>
      <c r="M32" s="22">
        <v>13</v>
      </c>
      <c r="N32" s="22">
        <v>11</v>
      </c>
      <c r="O32" s="22">
        <v>12</v>
      </c>
      <c r="P32" s="22">
        <v>14</v>
      </c>
      <c r="Q32" s="22">
        <v>13</v>
      </c>
      <c r="R32" s="22">
        <v>14</v>
      </c>
      <c r="S32" s="22">
        <v>10</v>
      </c>
      <c r="T32" s="22">
        <v>4</v>
      </c>
      <c r="U32" s="23">
        <f t="shared" si="3"/>
        <v>148</v>
      </c>
      <c r="V32" s="24">
        <f t="shared" si="2"/>
        <v>252</v>
      </c>
    </row>
    <row r="33" spans="1:22">
      <c r="A33" s="18">
        <f t="shared" si="0"/>
        <v>23</v>
      </c>
      <c r="B33" s="27">
        <v>26</v>
      </c>
      <c r="C33" s="28" t="s">
        <v>50</v>
      </c>
      <c r="D33" s="28" t="s">
        <v>51</v>
      </c>
      <c r="E33" s="27">
        <v>51</v>
      </c>
      <c r="F33" s="22">
        <v>74</v>
      </c>
      <c r="G33" s="22">
        <v>5</v>
      </c>
      <c r="H33" s="22">
        <v>9</v>
      </c>
      <c r="I33" s="22">
        <v>10</v>
      </c>
      <c r="J33" s="22">
        <v>11</v>
      </c>
      <c r="K33" s="22">
        <v>8</v>
      </c>
      <c r="L33" s="22">
        <v>11</v>
      </c>
      <c r="M33" s="22">
        <v>13</v>
      </c>
      <c r="N33" s="22">
        <v>10</v>
      </c>
      <c r="O33" s="22">
        <v>11</v>
      </c>
      <c r="P33" s="22">
        <v>12</v>
      </c>
      <c r="Q33" s="22">
        <v>11</v>
      </c>
      <c r="R33" s="22">
        <v>13</v>
      </c>
      <c r="S33" s="22">
        <v>8</v>
      </c>
      <c r="T33" s="22">
        <v>4</v>
      </c>
      <c r="U33" s="23">
        <f t="shared" si="3"/>
        <v>136</v>
      </c>
      <c r="V33" s="24">
        <f t="shared" si="2"/>
        <v>261</v>
      </c>
    </row>
    <row r="34" spans="1:22">
      <c r="A34" s="18">
        <f t="shared" si="0"/>
        <v>16</v>
      </c>
      <c r="B34" s="27">
        <v>27</v>
      </c>
      <c r="C34" s="28" t="s">
        <v>36</v>
      </c>
      <c r="D34" s="28" t="s">
        <v>37</v>
      </c>
      <c r="E34" s="27">
        <v>51</v>
      </c>
      <c r="F34" s="22">
        <v>72</v>
      </c>
      <c r="G34" s="22">
        <v>8</v>
      </c>
      <c r="H34" s="22">
        <v>11</v>
      </c>
      <c r="I34" s="22">
        <v>13</v>
      </c>
      <c r="J34" s="22">
        <v>13</v>
      </c>
      <c r="K34" s="22">
        <v>12</v>
      </c>
      <c r="L34" s="22">
        <v>15</v>
      </c>
      <c r="M34" s="22">
        <v>14</v>
      </c>
      <c r="N34" s="22">
        <v>14</v>
      </c>
      <c r="O34" s="22">
        <v>13</v>
      </c>
      <c r="P34" s="22">
        <v>15</v>
      </c>
      <c r="Q34" s="22">
        <v>9.5</v>
      </c>
      <c r="R34" s="22">
        <v>13</v>
      </c>
      <c r="S34" s="22">
        <v>9</v>
      </c>
      <c r="T34" s="22">
        <v>4</v>
      </c>
      <c r="U34" s="23">
        <f t="shared" si="3"/>
        <v>163.5</v>
      </c>
      <c r="V34" s="24">
        <f t="shared" si="2"/>
        <v>286.5</v>
      </c>
    </row>
    <row r="35" spans="1:22" ht="13.5" thickBot="1">
      <c r="A35" s="18">
        <f t="shared" si="0"/>
        <v>24</v>
      </c>
      <c r="B35" s="29">
        <v>28</v>
      </c>
      <c r="C35" s="30" t="s">
        <v>52</v>
      </c>
      <c r="D35" s="30" t="s">
        <v>53</v>
      </c>
      <c r="E35" s="31">
        <v>51</v>
      </c>
      <c r="F35" s="32">
        <v>68</v>
      </c>
      <c r="G35" s="32">
        <v>1</v>
      </c>
      <c r="H35" s="32">
        <v>11</v>
      </c>
      <c r="I35" s="32">
        <v>11</v>
      </c>
      <c r="J35" s="32">
        <v>12</v>
      </c>
      <c r="K35" s="32">
        <v>11</v>
      </c>
      <c r="L35" s="32">
        <v>7</v>
      </c>
      <c r="M35" s="32">
        <v>12</v>
      </c>
      <c r="N35" s="32">
        <v>13</v>
      </c>
      <c r="O35" s="32">
        <v>10</v>
      </c>
      <c r="P35" s="32">
        <v>13</v>
      </c>
      <c r="Q35" s="32">
        <v>10.5</v>
      </c>
      <c r="R35" s="32">
        <v>14</v>
      </c>
      <c r="S35" s="32">
        <v>8</v>
      </c>
      <c r="T35" s="32">
        <v>6</v>
      </c>
      <c r="U35" s="33">
        <f t="shared" si="3"/>
        <v>139.5</v>
      </c>
      <c r="V35" s="34">
        <f t="shared" si="2"/>
        <v>258.5</v>
      </c>
    </row>
    <row r="36" spans="1:22">
      <c r="A36" s="35"/>
      <c r="B36" s="35"/>
      <c r="C36" s="36"/>
      <c r="D36" s="3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8"/>
      <c r="V36" s="39"/>
    </row>
    <row r="41" spans="1:22">
      <c r="B41" s="40"/>
      <c r="P41" s="40"/>
      <c r="Q41" s="40"/>
      <c r="R41" s="40"/>
      <c r="S41" s="40"/>
      <c r="T41" s="40"/>
    </row>
    <row r="42" spans="1:22">
      <c r="B42" s="110" t="s">
        <v>67</v>
      </c>
      <c r="C42" s="111"/>
      <c r="O42" s="112" t="s">
        <v>68</v>
      </c>
      <c r="P42" s="112"/>
      <c r="Q42" s="112"/>
      <c r="R42" s="112"/>
      <c r="S42" s="112"/>
      <c r="T42" s="112"/>
      <c r="U42" s="41"/>
    </row>
    <row r="49" spans="4:4">
      <c r="D49" s="42" t="s">
        <v>6</v>
      </c>
    </row>
    <row r="50" spans="4:4">
      <c r="D50" s="42" t="s">
        <v>69</v>
      </c>
    </row>
    <row r="51" spans="4:4">
      <c r="D51" s="42" t="s">
        <v>70</v>
      </c>
    </row>
    <row r="52" spans="4:4">
      <c r="D52" s="42" t="s">
        <v>71</v>
      </c>
    </row>
    <row r="53" spans="4:4">
      <c r="D53" s="42" t="s">
        <v>72</v>
      </c>
    </row>
    <row r="54" spans="4:4">
      <c r="D54" s="42" t="s">
        <v>73</v>
      </c>
    </row>
    <row r="55" spans="4:4">
      <c r="D55" s="42" t="s">
        <v>74</v>
      </c>
    </row>
    <row r="56" spans="4:4">
      <c r="D56" s="42" t="s">
        <v>75</v>
      </c>
    </row>
    <row r="57" spans="4:4">
      <c r="D57" s="42" t="s">
        <v>76</v>
      </c>
    </row>
    <row r="58" spans="4:4">
      <c r="D58" s="42" t="s">
        <v>77</v>
      </c>
    </row>
    <row r="59" spans="4:4">
      <c r="D59" s="42" t="s">
        <v>78</v>
      </c>
    </row>
    <row r="60" spans="4:4">
      <c r="D60" s="42" t="s">
        <v>79</v>
      </c>
    </row>
    <row r="61" spans="4:4">
      <c r="D61" s="42" t="s">
        <v>80</v>
      </c>
    </row>
    <row r="62" spans="4:4">
      <c r="D62" s="42" t="s">
        <v>81</v>
      </c>
    </row>
    <row r="63" spans="4:4">
      <c r="D63" s="42" t="s">
        <v>82</v>
      </c>
    </row>
  </sheetData>
  <mergeCells count="9">
    <mergeCell ref="G6:U6"/>
    <mergeCell ref="B42:C42"/>
    <mergeCell ref="O42:T42"/>
    <mergeCell ref="A6:A7"/>
    <mergeCell ref="B6:B7"/>
    <mergeCell ref="C6:C7"/>
    <mergeCell ref="D6:D7"/>
    <mergeCell ref="E6:E7"/>
    <mergeCell ref="F6:F7"/>
  </mergeCells>
  <printOptions horizontalCentered="1" verticalCentered="1"/>
  <pageMargins left="0.19685039370078741" right="0.19685039370078741" top="0.47244094488188981" bottom="0.39370078740157483" header="0.51181102362204722" footer="0.51181102362204722"/>
  <pageSetup paperSize="9" scale="7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5:BB125"/>
  <sheetViews>
    <sheetView workbookViewId="0">
      <selection activeCell="I29" sqref="I29:I35"/>
    </sheetView>
  </sheetViews>
  <sheetFormatPr defaultRowHeight="15"/>
  <cols>
    <col min="1" max="1" width="6.375" style="43" customWidth="1"/>
    <col min="2" max="17" width="5.375" style="43" customWidth="1"/>
    <col min="18" max="18" width="19" style="43" customWidth="1"/>
    <col min="19" max="19" width="15.75" style="43" customWidth="1"/>
    <col min="20" max="52" width="5.375" style="43" customWidth="1"/>
    <col min="53" max="16384" width="9" style="43"/>
  </cols>
  <sheetData>
    <row r="5" spans="1:54" ht="15.75">
      <c r="H5" s="44" t="s">
        <v>83</v>
      </c>
    </row>
    <row r="6" spans="1:54" ht="20.25">
      <c r="H6" s="45" t="s">
        <v>84</v>
      </c>
    </row>
    <row r="7" spans="1:54" ht="15.75">
      <c r="H7" s="44" t="s">
        <v>85</v>
      </c>
    </row>
    <row r="8" spans="1:54" ht="20.25">
      <c r="H8" s="46" t="s">
        <v>86</v>
      </c>
    </row>
    <row r="10" spans="1:54">
      <c r="N10" s="47"/>
      <c r="O10" s="47"/>
      <c r="V10" s="47"/>
      <c r="W10" s="47"/>
      <c r="AU10" s="48"/>
      <c r="AV10" s="48"/>
      <c r="AW10" s="48"/>
      <c r="AX10" s="48"/>
      <c r="AY10" s="48"/>
      <c r="AZ10" s="48"/>
      <c r="BA10" s="48"/>
      <c r="BB10" s="48"/>
    </row>
    <row r="11" spans="1:54">
      <c r="N11" s="49"/>
      <c r="O11" s="49"/>
      <c r="V11" s="49"/>
      <c r="W11" s="49"/>
      <c r="AU11" s="48"/>
      <c r="AV11" s="48"/>
      <c r="AW11" s="48"/>
      <c r="AX11" s="48"/>
      <c r="AY11" s="48"/>
      <c r="AZ11" s="48"/>
      <c r="BA11" s="48"/>
      <c r="BB11" s="48"/>
    </row>
    <row r="12" spans="1:54">
      <c r="N12" s="50"/>
      <c r="O12" s="50"/>
      <c r="V12" s="50"/>
      <c r="W12" s="50"/>
      <c r="AU12" s="48"/>
      <c r="AV12" s="48"/>
      <c r="AW12" s="48"/>
      <c r="AX12" s="48"/>
      <c r="AY12" s="48"/>
      <c r="AZ12" s="48"/>
      <c r="BA12" s="48"/>
      <c r="BB12" s="48"/>
    </row>
    <row r="13" spans="1:54" ht="15.75" thickBot="1">
      <c r="A13" s="51"/>
      <c r="O13" s="52"/>
      <c r="V13" s="48"/>
      <c r="W13" s="48"/>
      <c r="AU13" s="47"/>
      <c r="AV13" s="47"/>
      <c r="AW13" s="47"/>
      <c r="AX13" s="47"/>
      <c r="AY13" s="47"/>
      <c r="AZ13" s="47"/>
      <c r="BA13" s="48"/>
      <c r="BB13" s="48"/>
    </row>
    <row r="14" spans="1:54" ht="18.75" thickTop="1">
      <c r="A14" s="53" t="s">
        <v>87</v>
      </c>
      <c r="B14" s="54" t="s">
        <v>88</v>
      </c>
      <c r="C14" s="54" t="s">
        <v>89</v>
      </c>
      <c r="D14" s="54" t="s">
        <v>90</v>
      </c>
      <c r="E14" s="54" t="s">
        <v>91</v>
      </c>
      <c r="F14" s="54" t="s">
        <v>92</v>
      </c>
      <c r="G14" s="54" t="s">
        <v>93</v>
      </c>
      <c r="H14" s="55" t="s">
        <v>94</v>
      </c>
      <c r="I14" s="56" t="s">
        <v>95</v>
      </c>
      <c r="J14" s="51"/>
      <c r="K14" s="51"/>
      <c r="L14" s="57" t="s">
        <v>96</v>
      </c>
      <c r="M14" s="51"/>
      <c r="O14" s="52"/>
      <c r="V14" s="48"/>
      <c r="W14" s="48"/>
      <c r="AU14" s="49"/>
      <c r="AV14" s="49"/>
      <c r="AW14" s="49"/>
      <c r="AX14" s="49"/>
      <c r="AY14" s="49"/>
      <c r="AZ14" s="49"/>
      <c r="BA14" s="48"/>
      <c r="BB14" s="48"/>
    </row>
    <row r="15" spans="1:54" ht="15.75" thickBot="1">
      <c r="A15" s="58" t="s">
        <v>97</v>
      </c>
      <c r="B15" s="59" t="s">
        <v>98</v>
      </c>
      <c r="C15" s="59" t="s">
        <v>98</v>
      </c>
      <c r="D15" s="59" t="s">
        <v>98</v>
      </c>
      <c r="E15" s="59" t="s">
        <v>98</v>
      </c>
      <c r="F15" s="59" t="s">
        <v>98</v>
      </c>
      <c r="G15" s="59" t="s">
        <v>98</v>
      </c>
      <c r="H15" s="60" t="s">
        <v>98</v>
      </c>
      <c r="I15" s="61" t="s">
        <v>99</v>
      </c>
      <c r="J15" s="62"/>
      <c r="K15" s="62"/>
      <c r="L15" s="62"/>
      <c r="M15" s="62"/>
      <c r="O15" s="52"/>
      <c r="V15" s="48"/>
      <c r="W15" s="48"/>
      <c r="AU15" s="50"/>
      <c r="AV15" s="50"/>
      <c r="AW15" s="50"/>
      <c r="AX15" s="50"/>
      <c r="AY15" s="50"/>
      <c r="AZ15" s="50"/>
      <c r="BA15" s="48"/>
      <c r="BB15" s="48"/>
    </row>
    <row r="16" spans="1:54" ht="16.5" thickTop="1" thickBot="1">
      <c r="A16" s="63"/>
      <c r="B16" s="64">
        <v>15</v>
      </c>
      <c r="C16" s="64">
        <v>15</v>
      </c>
      <c r="D16" s="64">
        <v>15</v>
      </c>
      <c r="E16" s="64">
        <v>15</v>
      </c>
      <c r="F16" s="64">
        <v>15</v>
      </c>
      <c r="G16" s="64">
        <v>15</v>
      </c>
      <c r="H16" s="65">
        <v>15</v>
      </c>
      <c r="I16" s="66">
        <f>SUM(B16:H16)</f>
        <v>105</v>
      </c>
      <c r="J16" s="62"/>
      <c r="K16" s="62"/>
      <c r="L16" s="62"/>
      <c r="M16" s="62"/>
      <c r="O16" s="52"/>
      <c r="V16" s="48"/>
      <c r="W16" s="48"/>
      <c r="AU16" s="48"/>
      <c r="AV16" s="48"/>
      <c r="AW16" s="48"/>
      <c r="AX16" s="48"/>
      <c r="AY16" s="48"/>
      <c r="AZ16" s="48"/>
      <c r="BA16" s="48"/>
      <c r="BB16" s="48"/>
    </row>
    <row r="17" spans="1:54" ht="15.75" thickTop="1">
      <c r="A17" s="67" t="s">
        <v>100</v>
      </c>
      <c r="B17" s="68">
        <v>15</v>
      </c>
      <c r="C17" s="69">
        <v>11</v>
      </c>
      <c r="D17" s="69">
        <v>10</v>
      </c>
      <c r="E17" s="69">
        <v>15</v>
      </c>
      <c r="F17" s="69">
        <v>15</v>
      </c>
      <c r="G17" s="69">
        <v>13</v>
      </c>
      <c r="H17" s="70">
        <v>14</v>
      </c>
      <c r="I17" s="71">
        <f t="shared" ref="I17:I23" si="0">SUM(B17:H17)</f>
        <v>93</v>
      </c>
      <c r="J17" s="62"/>
      <c r="K17" s="62"/>
      <c r="L17" s="62"/>
      <c r="M17" s="62"/>
      <c r="O17" s="52"/>
      <c r="V17" s="48"/>
      <c r="W17" s="48"/>
      <c r="AU17" s="48"/>
      <c r="AV17" s="48"/>
      <c r="AW17" s="48"/>
      <c r="AX17" s="48"/>
      <c r="AY17" s="48"/>
      <c r="AZ17" s="48"/>
      <c r="BA17" s="48"/>
      <c r="BB17" s="48"/>
    </row>
    <row r="18" spans="1:54">
      <c r="A18" s="72" t="s">
        <v>101</v>
      </c>
      <c r="B18" s="73">
        <v>4</v>
      </c>
      <c r="C18" s="74">
        <v>9</v>
      </c>
      <c r="D18" s="74">
        <v>15</v>
      </c>
      <c r="E18" s="74">
        <v>15</v>
      </c>
      <c r="F18" s="74">
        <v>15</v>
      </c>
      <c r="G18" s="74">
        <v>11</v>
      </c>
      <c r="H18" s="75">
        <v>15</v>
      </c>
      <c r="I18" s="71">
        <f t="shared" si="0"/>
        <v>84</v>
      </c>
      <c r="J18" s="62"/>
      <c r="K18" s="62"/>
      <c r="L18" s="62"/>
      <c r="M18" s="62"/>
      <c r="N18" s="47"/>
      <c r="O18" s="52"/>
      <c r="V18" s="48"/>
      <c r="W18" s="48"/>
      <c r="AU18" s="48"/>
      <c r="AV18" s="48"/>
      <c r="AW18" s="48"/>
      <c r="AX18" s="48"/>
      <c r="AY18" s="48"/>
      <c r="AZ18" s="48"/>
      <c r="BA18" s="48"/>
      <c r="BB18" s="48"/>
    </row>
    <row r="19" spans="1:54">
      <c r="A19" s="72" t="s">
        <v>102</v>
      </c>
      <c r="B19" s="76">
        <v>3</v>
      </c>
      <c r="C19" s="77">
        <v>8</v>
      </c>
      <c r="D19" s="77">
        <v>12</v>
      </c>
      <c r="E19" s="77">
        <v>13</v>
      </c>
      <c r="F19" s="77">
        <v>15</v>
      </c>
      <c r="G19" s="77">
        <v>10</v>
      </c>
      <c r="H19" s="78">
        <v>15</v>
      </c>
      <c r="I19" s="71">
        <f t="shared" si="0"/>
        <v>76</v>
      </c>
      <c r="J19" s="62"/>
      <c r="K19" s="62"/>
      <c r="L19" s="62"/>
      <c r="M19" s="62"/>
      <c r="N19" s="49"/>
      <c r="O19" s="52"/>
      <c r="V19" s="48"/>
      <c r="W19" s="48"/>
      <c r="AU19" s="48"/>
      <c r="AV19" s="48"/>
      <c r="AW19" s="48"/>
      <c r="AX19" s="48"/>
      <c r="AY19" s="48"/>
      <c r="AZ19" s="48"/>
      <c r="BA19" s="48"/>
      <c r="BB19" s="48"/>
    </row>
    <row r="20" spans="1:54">
      <c r="A20" s="72" t="s">
        <v>103</v>
      </c>
      <c r="B20" s="76">
        <v>4</v>
      </c>
      <c r="C20" s="77">
        <v>11</v>
      </c>
      <c r="D20" s="77">
        <v>13</v>
      </c>
      <c r="E20" s="77">
        <v>15</v>
      </c>
      <c r="F20" s="77">
        <v>15</v>
      </c>
      <c r="G20" s="77">
        <v>13</v>
      </c>
      <c r="H20" s="78">
        <v>15</v>
      </c>
      <c r="I20" s="71">
        <f t="shared" si="0"/>
        <v>86</v>
      </c>
      <c r="J20" s="62"/>
      <c r="K20" s="62"/>
      <c r="L20" s="62"/>
      <c r="M20" s="62"/>
      <c r="N20" s="50"/>
      <c r="P20" s="79"/>
      <c r="V20" s="48"/>
      <c r="AU20" s="48"/>
      <c r="AV20" s="48"/>
      <c r="AW20" s="48"/>
      <c r="AX20" s="48"/>
      <c r="AY20" s="48"/>
      <c r="AZ20" s="48"/>
      <c r="BA20" s="48"/>
      <c r="BB20" s="48"/>
    </row>
    <row r="21" spans="1:54">
      <c r="A21" s="72" t="s">
        <v>104</v>
      </c>
      <c r="B21" s="76">
        <v>4</v>
      </c>
      <c r="C21" s="77">
        <v>10</v>
      </c>
      <c r="D21" s="77">
        <v>9</v>
      </c>
      <c r="E21" s="77">
        <v>13</v>
      </c>
      <c r="F21" s="77">
        <v>14</v>
      </c>
      <c r="G21" s="77">
        <v>7</v>
      </c>
      <c r="H21" s="78">
        <v>15</v>
      </c>
      <c r="I21" s="71">
        <f t="shared" si="0"/>
        <v>72</v>
      </c>
      <c r="J21" s="62"/>
      <c r="K21" s="62"/>
      <c r="L21" s="62"/>
      <c r="M21" s="62"/>
      <c r="N21" s="48"/>
      <c r="O21" s="80"/>
      <c r="P21" s="80"/>
      <c r="R21" s="81"/>
      <c r="V21" s="47"/>
      <c r="W21" s="47"/>
      <c r="X21" s="47"/>
    </row>
    <row r="22" spans="1:54">
      <c r="A22" s="72" t="s">
        <v>105</v>
      </c>
      <c r="B22" s="76">
        <v>6</v>
      </c>
      <c r="C22" s="77">
        <v>12</v>
      </c>
      <c r="D22" s="77">
        <v>10</v>
      </c>
      <c r="E22" s="77">
        <v>13</v>
      </c>
      <c r="F22" s="77">
        <v>12</v>
      </c>
      <c r="G22" s="77">
        <v>10</v>
      </c>
      <c r="H22" s="78">
        <v>15</v>
      </c>
      <c r="I22" s="71">
        <f t="shared" si="0"/>
        <v>78</v>
      </c>
      <c r="J22" s="82"/>
      <c r="K22" s="82"/>
      <c r="L22" s="82"/>
      <c r="M22" s="82"/>
      <c r="N22" s="48"/>
      <c r="O22" s="83"/>
      <c r="P22" s="83"/>
      <c r="V22" s="49"/>
      <c r="W22" s="49"/>
      <c r="X22" s="49"/>
    </row>
    <row r="23" spans="1:54" ht="15.75" thickBot="1">
      <c r="A23" s="84" t="s">
        <v>106</v>
      </c>
      <c r="B23" s="85">
        <v>15</v>
      </c>
      <c r="C23" s="86">
        <v>14</v>
      </c>
      <c r="D23" s="86">
        <v>14</v>
      </c>
      <c r="E23" s="86">
        <v>11</v>
      </c>
      <c r="F23" s="86">
        <v>15</v>
      </c>
      <c r="G23" s="86">
        <v>14</v>
      </c>
      <c r="H23" s="87">
        <v>15</v>
      </c>
      <c r="I23" s="71">
        <f t="shared" si="0"/>
        <v>98</v>
      </c>
      <c r="J23" s="80"/>
      <c r="K23" s="80"/>
      <c r="L23" s="82"/>
      <c r="M23" s="82"/>
      <c r="N23" s="48"/>
      <c r="O23" s="51"/>
      <c r="P23" s="88"/>
      <c r="V23" s="50"/>
      <c r="W23" s="50"/>
      <c r="X23" s="50"/>
    </row>
    <row r="24" spans="1:54" ht="15.75" thickTop="1">
      <c r="A24" s="89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2"/>
      <c r="M24" s="82"/>
      <c r="N24" s="48"/>
      <c r="O24" s="62"/>
      <c r="P24" s="88"/>
    </row>
    <row r="25" spans="1:54" ht="15.75" thickBot="1">
      <c r="A25" s="82"/>
      <c r="B25" s="51"/>
      <c r="C25" s="51"/>
      <c r="D25" s="51"/>
      <c r="E25" s="51"/>
      <c r="F25" s="51"/>
      <c r="G25" s="51"/>
      <c r="H25" s="51"/>
      <c r="I25" s="51"/>
      <c r="J25" s="88"/>
      <c r="K25" s="51"/>
      <c r="L25" s="82"/>
      <c r="M25" s="82"/>
      <c r="N25" s="48"/>
      <c r="O25" s="62"/>
      <c r="P25" s="88"/>
    </row>
    <row r="26" spans="1:54" ht="18.75" thickTop="1">
      <c r="A26" s="53" t="s">
        <v>87</v>
      </c>
      <c r="B26" s="54" t="s">
        <v>88</v>
      </c>
      <c r="C26" s="54" t="s">
        <v>89</v>
      </c>
      <c r="D26" s="54" t="s">
        <v>90</v>
      </c>
      <c r="E26" s="54" t="s">
        <v>91</v>
      </c>
      <c r="F26" s="54" t="s">
        <v>92</v>
      </c>
      <c r="G26" s="54" t="s">
        <v>93</v>
      </c>
      <c r="H26" s="55" t="s">
        <v>94</v>
      </c>
      <c r="I26" s="56" t="s">
        <v>95</v>
      </c>
      <c r="J26" s="88"/>
      <c r="K26" s="82"/>
      <c r="L26" s="57" t="s">
        <v>96</v>
      </c>
      <c r="M26" s="82"/>
      <c r="N26" s="48"/>
      <c r="O26" s="62"/>
      <c r="P26" s="88"/>
    </row>
    <row r="27" spans="1:54" ht="15.75" thickBot="1">
      <c r="A27" s="58" t="s">
        <v>97</v>
      </c>
      <c r="B27" s="59" t="s">
        <v>98</v>
      </c>
      <c r="C27" s="59" t="s">
        <v>98</v>
      </c>
      <c r="D27" s="59" t="s">
        <v>98</v>
      </c>
      <c r="E27" s="59" t="s">
        <v>98</v>
      </c>
      <c r="F27" s="59" t="s">
        <v>98</v>
      </c>
      <c r="G27" s="59" t="s">
        <v>98</v>
      </c>
      <c r="H27" s="60" t="s">
        <v>98</v>
      </c>
      <c r="I27" s="61" t="s">
        <v>99</v>
      </c>
      <c r="J27" s="88"/>
      <c r="K27" s="82"/>
      <c r="L27" s="82"/>
      <c r="M27" s="82"/>
      <c r="N27" s="48"/>
      <c r="O27" s="62"/>
      <c r="P27" s="88"/>
    </row>
    <row r="28" spans="1:54" ht="16.5" thickTop="1" thickBot="1">
      <c r="A28" s="63"/>
      <c r="B28" s="64">
        <v>15</v>
      </c>
      <c r="C28" s="64">
        <v>15</v>
      </c>
      <c r="D28" s="64">
        <v>15</v>
      </c>
      <c r="E28" s="64">
        <v>15</v>
      </c>
      <c r="F28" s="64">
        <v>15</v>
      </c>
      <c r="G28" s="64">
        <v>15</v>
      </c>
      <c r="H28" s="65">
        <v>15</v>
      </c>
      <c r="I28" s="66">
        <f>SUM(B28:H28)</f>
        <v>105</v>
      </c>
      <c r="J28" s="88"/>
      <c r="K28" s="82"/>
      <c r="L28" s="82"/>
      <c r="M28" s="82"/>
      <c r="O28" s="62"/>
      <c r="P28" s="88"/>
    </row>
    <row r="29" spans="1:54" ht="15.75" thickTop="1">
      <c r="A29" s="72" t="s">
        <v>107</v>
      </c>
      <c r="B29" s="68">
        <v>10</v>
      </c>
      <c r="C29" s="69">
        <v>12</v>
      </c>
      <c r="D29" s="69">
        <v>13</v>
      </c>
      <c r="E29" s="69">
        <v>11</v>
      </c>
      <c r="F29" s="69">
        <v>15</v>
      </c>
      <c r="G29" s="69">
        <v>10</v>
      </c>
      <c r="H29" s="90">
        <v>15</v>
      </c>
      <c r="I29" s="71">
        <f>SUM(B29:H29)</f>
        <v>86</v>
      </c>
      <c r="J29" s="88"/>
      <c r="K29" s="91"/>
      <c r="L29" s="82"/>
      <c r="M29" s="82"/>
      <c r="O29" s="62"/>
      <c r="P29" s="88"/>
    </row>
    <row r="30" spans="1:54">
      <c r="A30" s="72" t="s">
        <v>108</v>
      </c>
      <c r="B30" s="76">
        <v>15</v>
      </c>
      <c r="C30" s="77">
        <v>12</v>
      </c>
      <c r="D30" s="77">
        <v>12</v>
      </c>
      <c r="E30" s="77">
        <v>13</v>
      </c>
      <c r="F30" s="77">
        <v>15</v>
      </c>
      <c r="G30" s="77">
        <v>13</v>
      </c>
      <c r="H30" s="78">
        <v>15</v>
      </c>
      <c r="I30" s="71">
        <f t="shared" ref="I30:I35" si="1">SUM(B30:H30)</f>
        <v>95</v>
      </c>
      <c r="J30" s="88"/>
      <c r="K30" s="82"/>
      <c r="L30" s="82"/>
      <c r="M30" s="82"/>
      <c r="O30" s="62"/>
      <c r="P30" s="88"/>
    </row>
    <row r="31" spans="1:54">
      <c r="A31" s="72" t="s">
        <v>109</v>
      </c>
      <c r="B31" s="76">
        <v>2</v>
      </c>
      <c r="C31" s="77">
        <v>10</v>
      </c>
      <c r="D31" s="77">
        <v>12</v>
      </c>
      <c r="E31" s="77">
        <v>14</v>
      </c>
      <c r="F31" s="77">
        <v>14</v>
      </c>
      <c r="G31" s="77">
        <v>5</v>
      </c>
      <c r="H31" s="78">
        <v>15</v>
      </c>
      <c r="I31" s="71">
        <f t="shared" si="1"/>
        <v>72</v>
      </c>
      <c r="J31" s="88"/>
      <c r="K31" s="82"/>
      <c r="L31" s="82"/>
      <c r="M31" s="82"/>
      <c r="O31" s="82"/>
      <c r="P31" s="62"/>
    </row>
    <row r="32" spans="1:54">
      <c r="A32" s="72" t="s">
        <v>110</v>
      </c>
      <c r="B32" s="76">
        <v>15</v>
      </c>
      <c r="C32" s="77">
        <v>12</v>
      </c>
      <c r="D32" s="77">
        <v>11</v>
      </c>
      <c r="E32" s="77">
        <v>12</v>
      </c>
      <c r="F32" s="77">
        <v>15</v>
      </c>
      <c r="G32" s="77">
        <v>13</v>
      </c>
      <c r="H32" s="78">
        <v>15</v>
      </c>
      <c r="I32" s="71">
        <f t="shared" si="1"/>
        <v>93</v>
      </c>
      <c r="J32" s="88"/>
      <c r="K32" s="82"/>
      <c r="L32" s="82"/>
      <c r="M32" s="82"/>
      <c r="O32" s="80"/>
      <c r="P32" s="80"/>
      <c r="V32" s="47"/>
      <c r="W32" s="47"/>
    </row>
    <row r="33" spans="1:23">
      <c r="A33" s="72" t="s">
        <v>111</v>
      </c>
      <c r="B33" s="76">
        <v>4</v>
      </c>
      <c r="C33" s="77">
        <v>9</v>
      </c>
      <c r="D33" s="77">
        <v>12</v>
      </c>
      <c r="E33" s="77">
        <v>6</v>
      </c>
      <c r="F33" s="77">
        <v>6</v>
      </c>
      <c r="G33" s="77">
        <v>7</v>
      </c>
      <c r="H33" s="78">
        <v>10</v>
      </c>
      <c r="I33" s="71">
        <f t="shared" si="1"/>
        <v>54</v>
      </c>
      <c r="J33" s="88"/>
      <c r="K33" s="82"/>
      <c r="L33" s="82"/>
      <c r="M33" s="82"/>
      <c r="O33" s="80"/>
      <c r="P33" s="80"/>
      <c r="V33" s="47"/>
      <c r="W33" s="47"/>
    </row>
    <row r="34" spans="1:23">
      <c r="A34" s="72" t="s">
        <v>112</v>
      </c>
      <c r="B34" s="76">
        <v>2</v>
      </c>
      <c r="C34" s="77">
        <v>11</v>
      </c>
      <c r="D34" s="77">
        <v>10</v>
      </c>
      <c r="E34" s="77">
        <v>11</v>
      </c>
      <c r="F34" s="77">
        <v>13</v>
      </c>
      <c r="G34" s="77">
        <v>7</v>
      </c>
      <c r="H34" s="78">
        <v>15</v>
      </c>
      <c r="I34" s="71">
        <f t="shared" si="1"/>
        <v>69</v>
      </c>
      <c r="J34" s="82"/>
      <c r="K34" s="91"/>
      <c r="L34" s="82"/>
      <c r="M34" s="82"/>
      <c r="O34" s="83"/>
      <c r="P34" s="83"/>
      <c r="V34" s="49"/>
      <c r="W34" s="49"/>
    </row>
    <row r="35" spans="1:23" ht="15.75" thickBot="1">
      <c r="A35" s="72" t="s">
        <v>113</v>
      </c>
      <c r="B35" s="92">
        <v>9</v>
      </c>
      <c r="C35" s="93">
        <v>11</v>
      </c>
      <c r="D35" s="93">
        <v>12</v>
      </c>
      <c r="E35" s="93">
        <v>15</v>
      </c>
      <c r="F35" s="93">
        <v>15</v>
      </c>
      <c r="G35" s="93">
        <v>9</v>
      </c>
      <c r="H35" s="94">
        <v>15</v>
      </c>
      <c r="I35" s="71">
        <f t="shared" si="1"/>
        <v>86</v>
      </c>
      <c r="J35" s="82"/>
      <c r="K35" s="82"/>
      <c r="L35" s="82"/>
      <c r="M35" s="82"/>
      <c r="O35" s="51"/>
      <c r="P35" s="88"/>
      <c r="V35" s="50"/>
      <c r="W35" s="50"/>
    </row>
    <row r="36" spans="1:23" ht="15.75" thickTop="1">
      <c r="A36" s="95"/>
      <c r="B36" s="96"/>
      <c r="C36" s="96"/>
      <c r="D36" s="96"/>
      <c r="E36" s="96"/>
      <c r="F36" s="96"/>
      <c r="G36" s="96"/>
      <c r="H36" s="96"/>
      <c r="I36" s="97"/>
      <c r="O36" s="62"/>
      <c r="P36" s="88"/>
      <c r="V36" s="48"/>
      <c r="W36" s="48"/>
    </row>
    <row r="37" spans="1:23">
      <c r="O37" s="62"/>
      <c r="P37" s="88"/>
      <c r="V37" s="48"/>
      <c r="W37" s="48"/>
    </row>
    <row r="38" spans="1:23">
      <c r="O38" s="62"/>
      <c r="P38" s="88"/>
      <c r="V38" s="48"/>
      <c r="W38" s="48"/>
    </row>
    <row r="39" spans="1:23" ht="15.75" thickBot="1">
      <c r="O39" s="62"/>
      <c r="P39" s="88"/>
      <c r="V39" s="48"/>
      <c r="W39" s="48"/>
    </row>
    <row r="40" spans="1:23" ht="16.5" thickTop="1" thickBot="1">
      <c r="B40" s="98" t="s">
        <v>88</v>
      </c>
      <c r="D40" s="99" t="s">
        <v>114</v>
      </c>
      <c r="O40" s="62"/>
      <c r="P40" s="88"/>
      <c r="V40" s="48"/>
      <c r="W40" s="48"/>
    </row>
    <row r="41" spans="1:23" ht="16.5" thickTop="1" thickBot="1">
      <c r="B41" s="98" t="s">
        <v>89</v>
      </c>
      <c r="D41" s="99" t="s">
        <v>115</v>
      </c>
      <c r="N41" s="62"/>
      <c r="P41" s="88"/>
      <c r="V41" s="48"/>
      <c r="W41" s="48"/>
    </row>
    <row r="42" spans="1:23" ht="16.5" thickTop="1" thickBot="1">
      <c r="B42" s="98" t="s">
        <v>90</v>
      </c>
      <c r="D42" s="99" t="s">
        <v>116</v>
      </c>
      <c r="N42" s="62"/>
      <c r="O42" s="62"/>
      <c r="P42" s="88"/>
      <c r="V42" s="48"/>
      <c r="W42" s="48"/>
    </row>
    <row r="43" spans="1:23" ht="16.5" thickTop="1" thickBot="1">
      <c r="B43" s="98" t="s">
        <v>91</v>
      </c>
      <c r="D43" s="99" t="s">
        <v>117</v>
      </c>
      <c r="N43" s="82"/>
      <c r="O43" s="82"/>
      <c r="P43" s="82"/>
    </row>
    <row r="44" spans="1:23" ht="16.5" thickTop="1" thickBot="1">
      <c r="B44" s="98" t="s">
        <v>92</v>
      </c>
      <c r="D44" s="99" t="s">
        <v>118</v>
      </c>
      <c r="N44" s="100"/>
      <c r="O44" s="101"/>
      <c r="P44" s="82"/>
    </row>
    <row r="45" spans="1:23" ht="16.5" thickTop="1" thickBot="1">
      <c r="B45" s="98" t="s">
        <v>93</v>
      </c>
      <c r="D45" s="99" t="s">
        <v>119</v>
      </c>
      <c r="N45" s="89"/>
      <c r="O45" s="83"/>
      <c r="P45" s="82"/>
    </row>
    <row r="46" spans="1:23" ht="16.5" thickTop="1" thickBot="1">
      <c r="B46" s="102" t="s">
        <v>94</v>
      </c>
      <c r="D46" s="99" t="s">
        <v>120</v>
      </c>
      <c r="N46" s="82"/>
      <c r="O46" s="83"/>
      <c r="P46" s="103"/>
    </row>
    <row r="47" spans="1:23" ht="15.75" thickTop="1">
      <c r="N47" s="51"/>
      <c r="O47" s="103"/>
      <c r="P47" s="82"/>
    </row>
    <row r="48" spans="1:23">
      <c r="N48" s="51"/>
      <c r="O48" s="103"/>
      <c r="P48" s="82"/>
    </row>
    <row r="49" spans="2:16">
      <c r="N49" s="51"/>
      <c r="O49" s="103"/>
      <c r="P49" s="82"/>
    </row>
    <row r="50" spans="2:16" ht="18.75">
      <c r="E50" s="104" t="s">
        <v>121</v>
      </c>
      <c r="I50" s="104" t="s">
        <v>121</v>
      </c>
      <c r="M50" s="104" t="s">
        <v>121</v>
      </c>
      <c r="N50" s="51"/>
      <c r="O50" s="103"/>
      <c r="P50" s="82"/>
    </row>
    <row r="51" spans="2:16" ht="15.75">
      <c r="E51" s="105" t="s">
        <v>122</v>
      </c>
      <c r="I51" s="105" t="s">
        <v>123</v>
      </c>
      <c r="M51" s="105" t="s">
        <v>124</v>
      </c>
      <c r="O51" s="103"/>
      <c r="P51" s="82"/>
    </row>
    <row r="52" spans="2:16">
      <c r="N52" s="51"/>
      <c r="O52" s="103"/>
      <c r="P52" s="82"/>
    </row>
    <row r="53" spans="2:16">
      <c r="N53" s="51"/>
      <c r="O53" s="103"/>
      <c r="P53" s="82"/>
    </row>
    <row r="54" spans="2:16">
      <c r="N54" s="82"/>
      <c r="O54" s="82"/>
      <c r="P54" s="82"/>
    </row>
    <row r="55" spans="2:16">
      <c r="N55" s="82"/>
      <c r="O55" s="82"/>
      <c r="P55" s="82"/>
    </row>
    <row r="59" spans="2:16" ht="26.25">
      <c r="B59" s="106"/>
    </row>
    <row r="61" spans="2:16" ht="15.75">
      <c r="H61" s="44"/>
    </row>
    <row r="62" spans="2:16" ht="26.25">
      <c r="B62" s="107"/>
      <c r="H62" s="45"/>
    </row>
    <row r="63" spans="2:16" ht="15.75">
      <c r="H63" s="44"/>
    </row>
    <row r="64" spans="2:16" ht="26.25">
      <c r="B64" s="107"/>
      <c r="H64" s="46"/>
    </row>
    <row r="66" spans="1:21">
      <c r="A66" s="51"/>
    </row>
    <row r="72" spans="1:21">
      <c r="O72" s="47"/>
      <c r="P72" s="47"/>
      <c r="Q72" s="47"/>
      <c r="R72" s="47"/>
      <c r="S72" s="47"/>
      <c r="T72" s="47"/>
      <c r="U72" s="47"/>
    </row>
    <row r="73" spans="1:21">
      <c r="O73" s="49"/>
      <c r="P73" s="49"/>
      <c r="Q73" s="49"/>
      <c r="R73" s="49"/>
      <c r="S73" s="49"/>
      <c r="T73" s="49"/>
      <c r="U73" s="49"/>
    </row>
    <row r="74" spans="1:21">
      <c r="O74" s="50"/>
      <c r="P74" s="50"/>
      <c r="Q74" s="50"/>
      <c r="R74" s="50"/>
      <c r="S74" s="50"/>
      <c r="T74" s="50"/>
      <c r="U74" s="50"/>
    </row>
    <row r="75" spans="1:21">
      <c r="O75" s="48"/>
      <c r="P75" s="48"/>
      <c r="Q75" s="48"/>
      <c r="R75" s="48"/>
      <c r="S75" s="48"/>
      <c r="T75" s="48"/>
      <c r="U75" s="48"/>
    </row>
    <row r="76" spans="1:21">
      <c r="O76" s="48"/>
      <c r="P76" s="48"/>
      <c r="Q76" s="48"/>
      <c r="R76" s="48"/>
      <c r="S76" s="48"/>
      <c r="T76" s="48"/>
      <c r="U76" s="48"/>
    </row>
    <row r="77" spans="1:21">
      <c r="O77" s="48"/>
      <c r="P77" s="48"/>
      <c r="Q77" s="48"/>
      <c r="R77" s="48"/>
      <c r="S77" s="48"/>
      <c r="T77" s="48"/>
      <c r="U77" s="48"/>
    </row>
    <row r="78" spans="1:21">
      <c r="O78" s="48"/>
      <c r="P78" s="48"/>
      <c r="Q78" s="48"/>
      <c r="R78" s="48"/>
      <c r="S78" s="48"/>
      <c r="T78" s="48"/>
      <c r="U78" s="48"/>
    </row>
    <row r="79" spans="1:21">
      <c r="O79" s="48"/>
      <c r="P79" s="48"/>
      <c r="Q79" s="48"/>
      <c r="R79" s="48"/>
      <c r="S79" s="48"/>
      <c r="T79" s="48"/>
      <c r="U79" s="48"/>
    </row>
    <row r="80" spans="1:21">
      <c r="O80" s="48"/>
      <c r="P80" s="48"/>
      <c r="Q80" s="48"/>
      <c r="R80" s="48"/>
      <c r="S80" s="48"/>
      <c r="T80" s="48"/>
      <c r="U80" s="48"/>
    </row>
    <row r="81" spans="15:21">
      <c r="O81" s="48"/>
      <c r="P81" s="48"/>
      <c r="Q81" s="48"/>
      <c r="R81" s="48"/>
      <c r="S81" s="48"/>
      <c r="T81" s="48"/>
      <c r="U81" s="48"/>
    </row>
    <row r="103" spans="5:10" ht="18.75">
      <c r="E103" s="104"/>
      <c r="J103" s="104"/>
    </row>
    <row r="104" spans="5:10" ht="15.75">
      <c r="F104" s="105"/>
      <c r="J104" s="105"/>
    </row>
    <row r="125" spans="1:1">
      <c r="A125" s="82"/>
    </row>
  </sheetData>
  <pageMargins left="0" right="0" top="0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5:BB125"/>
  <sheetViews>
    <sheetView workbookViewId="0">
      <selection activeCell="I29" sqref="I29:I35"/>
    </sheetView>
  </sheetViews>
  <sheetFormatPr defaultRowHeight="15"/>
  <cols>
    <col min="1" max="1" width="6.375" style="43" customWidth="1"/>
    <col min="2" max="17" width="5.375" style="43" customWidth="1"/>
    <col min="18" max="18" width="19" style="43" customWidth="1"/>
    <col min="19" max="19" width="15.75" style="43" customWidth="1"/>
    <col min="20" max="52" width="5.375" style="43" customWidth="1"/>
    <col min="53" max="16384" width="9" style="43"/>
  </cols>
  <sheetData>
    <row r="5" spans="1:54" ht="15.75">
      <c r="H5" s="44" t="s">
        <v>83</v>
      </c>
    </row>
    <row r="6" spans="1:54" ht="20.25">
      <c r="H6" s="45" t="s">
        <v>84</v>
      </c>
    </row>
    <row r="7" spans="1:54" ht="15.75">
      <c r="H7" s="44" t="s">
        <v>85</v>
      </c>
    </row>
    <row r="8" spans="1:54" ht="20.25">
      <c r="H8" s="46" t="s">
        <v>86</v>
      </c>
    </row>
    <row r="10" spans="1:54">
      <c r="N10" s="47"/>
      <c r="O10" s="47"/>
      <c r="V10" s="47"/>
      <c r="W10" s="47"/>
      <c r="AU10" s="48"/>
      <c r="AV10" s="48"/>
      <c r="AW10" s="48"/>
      <c r="AX10" s="48"/>
      <c r="AY10" s="48"/>
      <c r="AZ10" s="48"/>
      <c r="BA10" s="48"/>
      <c r="BB10" s="48"/>
    </row>
    <row r="11" spans="1:54">
      <c r="N11" s="49"/>
      <c r="O11" s="49"/>
      <c r="V11" s="49"/>
      <c r="W11" s="49"/>
      <c r="AU11" s="48"/>
      <c r="AV11" s="48"/>
      <c r="AW11" s="48"/>
      <c r="AX11" s="48"/>
      <c r="AY11" s="48"/>
      <c r="AZ11" s="48"/>
      <c r="BA11" s="48"/>
      <c r="BB11" s="48"/>
    </row>
    <row r="12" spans="1:54">
      <c r="N12" s="50"/>
      <c r="O12" s="50"/>
      <c r="V12" s="50"/>
      <c r="W12" s="50"/>
      <c r="AU12" s="48"/>
      <c r="AV12" s="48"/>
      <c r="AW12" s="48"/>
      <c r="AX12" s="48"/>
      <c r="AY12" s="48"/>
      <c r="AZ12" s="48"/>
      <c r="BA12" s="48"/>
      <c r="BB12" s="48"/>
    </row>
    <row r="13" spans="1:54" ht="15.75" thickBot="1">
      <c r="A13" s="51"/>
      <c r="O13" s="52"/>
      <c r="V13" s="48"/>
      <c r="W13" s="48"/>
      <c r="AU13" s="47"/>
      <c r="AV13" s="47"/>
      <c r="AW13" s="47"/>
      <c r="AX13" s="47"/>
      <c r="AY13" s="47"/>
      <c r="AZ13" s="47"/>
      <c r="BA13" s="48"/>
      <c r="BB13" s="48"/>
    </row>
    <row r="14" spans="1:54" ht="18.75" thickTop="1">
      <c r="A14" s="53" t="s">
        <v>87</v>
      </c>
      <c r="B14" s="54" t="s">
        <v>88</v>
      </c>
      <c r="C14" s="54" t="s">
        <v>89</v>
      </c>
      <c r="D14" s="54" t="s">
        <v>90</v>
      </c>
      <c r="E14" s="54" t="s">
        <v>91</v>
      </c>
      <c r="F14" s="54" t="s">
        <v>92</v>
      </c>
      <c r="G14" s="54" t="s">
        <v>93</v>
      </c>
      <c r="H14" s="55" t="s">
        <v>94</v>
      </c>
      <c r="I14" s="56" t="s">
        <v>95</v>
      </c>
      <c r="J14" s="51"/>
      <c r="K14" s="51"/>
      <c r="L14" s="57" t="s">
        <v>125</v>
      </c>
      <c r="M14" s="51"/>
      <c r="O14" s="52"/>
      <c r="V14" s="48"/>
      <c r="W14" s="48"/>
      <c r="AU14" s="49"/>
      <c r="AV14" s="49"/>
      <c r="AW14" s="49"/>
      <c r="AX14" s="49"/>
      <c r="AY14" s="49"/>
      <c r="AZ14" s="49"/>
      <c r="BA14" s="48"/>
      <c r="BB14" s="48"/>
    </row>
    <row r="15" spans="1:54" ht="15.75" thickBot="1">
      <c r="A15" s="58" t="s">
        <v>97</v>
      </c>
      <c r="B15" s="59" t="s">
        <v>98</v>
      </c>
      <c r="C15" s="59" t="s">
        <v>98</v>
      </c>
      <c r="D15" s="59" t="s">
        <v>98</v>
      </c>
      <c r="E15" s="59" t="s">
        <v>98</v>
      </c>
      <c r="F15" s="59" t="s">
        <v>98</v>
      </c>
      <c r="G15" s="59" t="s">
        <v>98</v>
      </c>
      <c r="H15" s="60" t="s">
        <v>98</v>
      </c>
      <c r="I15" s="61" t="s">
        <v>99</v>
      </c>
      <c r="J15" s="62"/>
      <c r="K15" s="62"/>
      <c r="L15" s="62"/>
      <c r="M15" s="62"/>
      <c r="O15" s="52"/>
      <c r="V15" s="48"/>
      <c r="W15" s="48"/>
      <c r="AU15" s="50"/>
      <c r="AV15" s="50"/>
      <c r="AW15" s="50"/>
      <c r="AX15" s="50"/>
      <c r="AY15" s="50"/>
      <c r="AZ15" s="50"/>
      <c r="BA15" s="48"/>
      <c r="BB15" s="48"/>
    </row>
    <row r="16" spans="1:54" ht="16.5" thickTop="1" thickBot="1">
      <c r="A16" s="63"/>
      <c r="B16" s="64">
        <v>15</v>
      </c>
      <c r="C16" s="64">
        <v>15</v>
      </c>
      <c r="D16" s="64">
        <v>15</v>
      </c>
      <c r="E16" s="64">
        <v>15</v>
      </c>
      <c r="F16" s="64">
        <v>15</v>
      </c>
      <c r="G16" s="64">
        <v>15</v>
      </c>
      <c r="H16" s="65">
        <v>15</v>
      </c>
      <c r="I16" s="66">
        <f>SUM(B16:H16)</f>
        <v>105</v>
      </c>
      <c r="J16" s="62"/>
      <c r="K16" s="62"/>
      <c r="L16" s="62"/>
      <c r="M16" s="62"/>
      <c r="O16" s="52"/>
      <c r="V16" s="48"/>
      <c r="W16" s="48"/>
      <c r="AU16" s="48"/>
      <c r="AV16" s="48"/>
      <c r="AW16" s="48"/>
      <c r="AX16" s="48"/>
      <c r="AY16" s="48"/>
      <c r="AZ16" s="48"/>
      <c r="BA16" s="48"/>
      <c r="BB16" s="48"/>
    </row>
    <row r="17" spans="1:54" ht="15.75" thickTop="1">
      <c r="A17" s="67" t="s">
        <v>126</v>
      </c>
      <c r="B17" s="68">
        <v>6</v>
      </c>
      <c r="C17" s="69">
        <v>10</v>
      </c>
      <c r="D17" s="69">
        <v>15</v>
      </c>
      <c r="E17" s="69">
        <v>12</v>
      </c>
      <c r="F17" s="69">
        <v>11</v>
      </c>
      <c r="G17" s="69">
        <v>14</v>
      </c>
      <c r="H17" s="70">
        <v>15</v>
      </c>
      <c r="I17" s="71">
        <f t="shared" ref="I17:I23" si="0">SUM(B17:H17)</f>
        <v>83</v>
      </c>
      <c r="J17" s="62"/>
      <c r="K17" s="62"/>
      <c r="L17" s="62"/>
      <c r="M17" s="62"/>
      <c r="O17" s="52"/>
      <c r="V17" s="48"/>
      <c r="W17" s="48"/>
      <c r="AU17" s="48"/>
      <c r="AV17" s="48"/>
      <c r="AW17" s="48"/>
      <c r="AX17" s="48"/>
      <c r="AY17" s="48"/>
      <c r="AZ17" s="48"/>
      <c r="BA17" s="48"/>
      <c r="BB17" s="48"/>
    </row>
    <row r="18" spans="1:54">
      <c r="A18" s="72" t="s">
        <v>127</v>
      </c>
      <c r="B18" s="73">
        <v>5</v>
      </c>
      <c r="C18" s="74">
        <v>9</v>
      </c>
      <c r="D18" s="74">
        <v>6</v>
      </c>
      <c r="E18" s="74">
        <v>12</v>
      </c>
      <c r="F18" s="74">
        <v>14</v>
      </c>
      <c r="G18" s="74">
        <v>9</v>
      </c>
      <c r="H18" s="75">
        <v>14</v>
      </c>
      <c r="I18" s="71">
        <f t="shared" si="0"/>
        <v>69</v>
      </c>
      <c r="J18" s="62"/>
      <c r="K18" s="62"/>
      <c r="L18" s="62"/>
      <c r="M18" s="62"/>
      <c r="N18" s="47"/>
      <c r="O18" s="52"/>
      <c r="V18" s="48"/>
      <c r="W18" s="48"/>
      <c r="AU18" s="48"/>
      <c r="AV18" s="48"/>
      <c r="AW18" s="48"/>
      <c r="AX18" s="48"/>
      <c r="AY18" s="48"/>
      <c r="AZ18" s="48"/>
      <c r="BA18" s="48"/>
      <c r="BB18" s="48"/>
    </row>
    <row r="19" spans="1:54">
      <c r="A19" s="72" t="s">
        <v>128</v>
      </c>
      <c r="B19" s="76">
        <v>15</v>
      </c>
      <c r="C19" s="77">
        <v>11</v>
      </c>
      <c r="D19" s="77">
        <v>12</v>
      </c>
      <c r="E19" s="77">
        <v>14</v>
      </c>
      <c r="F19" s="77">
        <v>14</v>
      </c>
      <c r="G19" s="77">
        <v>7</v>
      </c>
      <c r="H19" s="78">
        <v>15</v>
      </c>
      <c r="I19" s="71">
        <f t="shared" si="0"/>
        <v>88</v>
      </c>
      <c r="J19" s="62"/>
      <c r="K19" s="62"/>
      <c r="L19" s="62"/>
      <c r="M19" s="62"/>
      <c r="N19" s="49"/>
      <c r="O19" s="52"/>
      <c r="V19" s="48"/>
      <c r="W19" s="48"/>
      <c r="AU19" s="48"/>
      <c r="AV19" s="48"/>
      <c r="AW19" s="48"/>
      <c r="AX19" s="48"/>
      <c r="AY19" s="48"/>
      <c r="AZ19" s="48"/>
      <c r="BA19" s="48"/>
      <c r="BB19" s="48"/>
    </row>
    <row r="20" spans="1:54">
      <c r="A20" s="72" t="s">
        <v>129</v>
      </c>
      <c r="B20" s="76">
        <v>15</v>
      </c>
      <c r="C20" s="77">
        <v>9</v>
      </c>
      <c r="D20" s="77">
        <v>13</v>
      </c>
      <c r="E20" s="77">
        <v>11</v>
      </c>
      <c r="F20" s="77">
        <v>13</v>
      </c>
      <c r="G20" s="77">
        <v>9</v>
      </c>
      <c r="H20" s="78">
        <v>15</v>
      </c>
      <c r="I20" s="71">
        <f t="shared" si="0"/>
        <v>85</v>
      </c>
      <c r="J20" s="62"/>
      <c r="K20" s="62"/>
      <c r="L20" s="62"/>
      <c r="M20" s="62"/>
      <c r="N20" s="50"/>
      <c r="P20" s="79"/>
      <c r="V20" s="48"/>
      <c r="AU20" s="48"/>
      <c r="AV20" s="48"/>
      <c r="AW20" s="48"/>
      <c r="AX20" s="48"/>
      <c r="AY20" s="48"/>
      <c r="AZ20" s="48"/>
      <c r="BA20" s="48"/>
      <c r="BB20" s="48"/>
    </row>
    <row r="21" spans="1:54">
      <c r="A21" s="72" t="s">
        <v>130</v>
      </c>
      <c r="B21" s="76">
        <v>4</v>
      </c>
      <c r="C21" s="77">
        <v>11</v>
      </c>
      <c r="D21" s="77">
        <v>12</v>
      </c>
      <c r="E21" s="77">
        <v>12</v>
      </c>
      <c r="F21" s="77">
        <v>12</v>
      </c>
      <c r="G21" s="77">
        <v>7</v>
      </c>
      <c r="H21" s="78">
        <v>15</v>
      </c>
      <c r="I21" s="71">
        <f t="shared" si="0"/>
        <v>73</v>
      </c>
      <c r="J21" s="62"/>
      <c r="K21" s="62"/>
      <c r="L21" s="62"/>
      <c r="M21" s="62"/>
      <c r="N21" s="48"/>
      <c r="O21" s="80"/>
      <c r="P21" s="80"/>
      <c r="R21" s="81"/>
      <c r="V21" s="47"/>
      <c r="W21" s="47"/>
      <c r="X21" s="47"/>
    </row>
    <row r="22" spans="1:54">
      <c r="A22" s="72" t="s">
        <v>131</v>
      </c>
      <c r="B22" s="76">
        <v>6</v>
      </c>
      <c r="C22" s="77">
        <v>12</v>
      </c>
      <c r="D22" s="77">
        <v>8</v>
      </c>
      <c r="E22" s="77">
        <v>11</v>
      </c>
      <c r="F22" s="77">
        <v>13</v>
      </c>
      <c r="G22" s="77">
        <v>10</v>
      </c>
      <c r="H22" s="78">
        <v>15</v>
      </c>
      <c r="I22" s="71">
        <f t="shared" si="0"/>
        <v>75</v>
      </c>
      <c r="J22" s="82"/>
      <c r="K22" s="82"/>
      <c r="L22" s="82"/>
      <c r="M22" s="82"/>
      <c r="N22" s="48"/>
      <c r="O22" s="83"/>
      <c r="P22" s="83"/>
      <c r="V22" s="49"/>
      <c r="W22" s="49"/>
      <c r="X22" s="49"/>
    </row>
    <row r="23" spans="1:54" ht="15.75" thickBot="1">
      <c r="A23" s="84" t="s">
        <v>132</v>
      </c>
      <c r="B23" s="85">
        <v>10</v>
      </c>
      <c r="C23" s="86">
        <v>11</v>
      </c>
      <c r="D23" s="86">
        <v>13</v>
      </c>
      <c r="E23" s="86">
        <v>8</v>
      </c>
      <c r="F23" s="86">
        <v>12</v>
      </c>
      <c r="G23" s="86">
        <v>9</v>
      </c>
      <c r="H23" s="87">
        <v>13</v>
      </c>
      <c r="I23" s="71">
        <f t="shared" si="0"/>
        <v>76</v>
      </c>
      <c r="J23" s="80"/>
      <c r="K23" s="80"/>
      <c r="L23" s="82"/>
      <c r="M23" s="82"/>
      <c r="N23" s="48"/>
      <c r="O23" s="51"/>
      <c r="P23" s="88"/>
      <c r="V23" s="50"/>
      <c r="W23" s="50"/>
      <c r="X23" s="50"/>
    </row>
    <row r="24" spans="1:54" ht="15.75" thickTop="1">
      <c r="A24" s="89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2"/>
      <c r="M24" s="82"/>
      <c r="N24" s="48"/>
      <c r="O24" s="62"/>
      <c r="P24" s="88"/>
    </row>
    <row r="25" spans="1:54" ht="15.75" thickBot="1">
      <c r="A25" s="82"/>
      <c r="B25" s="51"/>
      <c r="C25" s="51"/>
      <c r="D25" s="51"/>
      <c r="E25" s="51"/>
      <c r="F25" s="51"/>
      <c r="G25" s="51"/>
      <c r="H25" s="51"/>
      <c r="I25" s="51"/>
      <c r="J25" s="88"/>
      <c r="K25" s="51"/>
      <c r="L25" s="82"/>
      <c r="M25" s="82"/>
      <c r="N25" s="48"/>
      <c r="O25" s="62"/>
      <c r="P25" s="88"/>
    </row>
    <row r="26" spans="1:54" ht="18.75" thickTop="1">
      <c r="A26" s="53" t="s">
        <v>87</v>
      </c>
      <c r="B26" s="54" t="s">
        <v>88</v>
      </c>
      <c r="C26" s="54" t="s">
        <v>89</v>
      </c>
      <c r="D26" s="54" t="s">
        <v>90</v>
      </c>
      <c r="E26" s="54" t="s">
        <v>91</v>
      </c>
      <c r="F26" s="54" t="s">
        <v>92</v>
      </c>
      <c r="G26" s="54" t="s">
        <v>93</v>
      </c>
      <c r="H26" s="55" t="s">
        <v>94</v>
      </c>
      <c r="I26" s="56" t="s">
        <v>95</v>
      </c>
      <c r="J26" s="88"/>
      <c r="K26" s="82"/>
      <c r="L26" s="57" t="s">
        <v>125</v>
      </c>
      <c r="M26" s="82"/>
      <c r="N26" s="48"/>
      <c r="O26" s="62"/>
      <c r="P26" s="88"/>
    </row>
    <row r="27" spans="1:54" ht="15.75" thickBot="1">
      <c r="A27" s="58" t="s">
        <v>97</v>
      </c>
      <c r="B27" s="59" t="s">
        <v>98</v>
      </c>
      <c r="C27" s="59" t="s">
        <v>98</v>
      </c>
      <c r="D27" s="59" t="s">
        <v>98</v>
      </c>
      <c r="E27" s="59" t="s">
        <v>98</v>
      </c>
      <c r="F27" s="59" t="s">
        <v>98</v>
      </c>
      <c r="G27" s="59" t="s">
        <v>98</v>
      </c>
      <c r="H27" s="60" t="s">
        <v>98</v>
      </c>
      <c r="I27" s="61" t="s">
        <v>99</v>
      </c>
      <c r="J27" s="88"/>
      <c r="K27" s="82"/>
      <c r="L27" s="82"/>
      <c r="M27" s="82"/>
      <c r="N27" s="48"/>
      <c r="O27" s="62"/>
      <c r="P27" s="88"/>
    </row>
    <row r="28" spans="1:54" ht="16.5" thickTop="1" thickBot="1">
      <c r="A28" s="63"/>
      <c r="B28" s="64">
        <v>15</v>
      </c>
      <c r="C28" s="64">
        <v>15</v>
      </c>
      <c r="D28" s="64">
        <v>15</v>
      </c>
      <c r="E28" s="64">
        <v>15</v>
      </c>
      <c r="F28" s="64">
        <v>15</v>
      </c>
      <c r="G28" s="64">
        <v>15</v>
      </c>
      <c r="H28" s="65">
        <v>15</v>
      </c>
      <c r="I28" s="66">
        <f>SUM(B28:H28)</f>
        <v>105</v>
      </c>
      <c r="J28" s="88"/>
      <c r="K28" s="82"/>
      <c r="L28" s="82"/>
      <c r="M28" s="82"/>
      <c r="O28" s="62"/>
      <c r="P28" s="88"/>
    </row>
    <row r="29" spans="1:54" ht="15.75" thickTop="1">
      <c r="A29" s="72" t="s">
        <v>133</v>
      </c>
      <c r="B29" s="68">
        <v>9</v>
      </c>
      <c r="C29" s="69">
        <v>9</v>
      </c>
      <c r="D29" s="69">
        <v>8</v>
      </c>
      <c r="E29" s="69">
        <v>12</v>
      </c>
      <c r="F29" s="69">
        <v>12</v>
      </c>
      <c r="G29" s="69">
        <v>8</v>
      </c>
      <c r="H29" s="90">
        <v>15</v>
      </c>
      <c r="I29" s="71">
        <f>SUM(B29:H29)</f>
        <v>73</v>
      </c>
      <c r="J29" s="88"/>
      <c r="K29" s="91"/>
      <c r="L29" s="82"/>
      <c r="M29" s="82"/>
      <c r="O29" s="62"/>
      <c r="P29" s="88"/>
    </row>
    <row r="30" spans="1:54">
      <c r="A30" s="72" t="s">
        <v>134</v>
      </c>
      <c r="B30" s="76">
        <v>9</v>
      </c>
      <c r="C30" s="77">
        <v>14</v>
      </c>
      <c r="D30" s="77">
        <v>13</v>
      </c>
      <c r="E30" s="77">
        <v>15</v>
      </c>
      <c r="F30" s="77">
        <v>15</v>
      </c>
      <c r="G30" s="77">
        <v>10</v>
      </c>
      <c r="H30" s="78">
        <v>15</v>
      </c>
      <c r="I30" s="71">
        <f t="shared" ref="I30:I35" si="1">SUM(B30:H30)</f>
        <v>91</v>
      </c>
      <c r="J30" s="88"/>
      <c r="K30" s="82"/>
      <c r="L30" s="82"/>
      <c r="M30" s="82"/>
      <c r="O30" s="62"/>
      <c r="P30" s="88"/>
    </row>
    <row r="31" spans="1:54">
      <c r="A31" s="72" t="s">
        <v>135</v>
      </c>
      <c r="B31" s="76">
        <v>6</v>
      </c>
      <c r="C31" s="77">
        <v>13</v>
      </c>
      <c r="D31" s="77">
        <v>15</v>
      </c>
      <c r="E31" s="77">
        <v>15</v>
      </c>
      <c r="F31" s="77">
        <v>15</v>
      </c>
      <c r="G31" s="77">
        <v>8</v>
      </c>
      <c r="H31" s="78">
        <v>9</v>
      </c>
      <c r="I31" s="71">
        <f t="shared" si="1"/>
        <v>81</v>
      </c>
      <c r="J31" s="88"/>
      <c r="K31" s="82"/>
      <c r="L31" s="82"/>
      <c r="M31" s="82"/>
      <c r="O31" s="82"/>
      <c r="P31" s="62"/>
    </row>
    <row r="32" spans="1:54">
      <c r="A32" s="72" t="s">
        <v>136</v>
      </c>
      <c r="B32" s="76">
        <v>13</v>
      </c>
      <c r="C32" s="77">
        <v>7</v>
      </c>
      <c r="D32" s="77">
        <v>8</v>
      </c>
      <c r="E32" s="77">
        <v>7</v>
      </c>
      <c r="F32" s="77">
        <v>13</v>
      </c>
      <c r="G32" s="77">
        <v>12</v>
      </c>
      <c r="H32" s="78">
        <v>8</v>
      </c>
      <c r="I32" s="71">
        <f t="shared" si="1"/>
        <v>68</v>
      </c>
      <c r="J32" s="88"/>
      <c r="K32" s="82"/>
      <c r="L32" s="82"/>
      <c r="M32" s="82"/>
      <c r="O32" s="80"/>
      <c r="P32" s="80"/>
      <c r="V32" s="47"/>
      <c r="W32" s="47"/>
    </row>
    <row r="33" spans="1:23">
      <c r="A33" s="72" t="s">
        <v>137</v>
      </c>
      <c r="B33" s="76">
        <v>11</v>
      </c>
      <c r="C33" s="77">
        <v>9</v>
      </c>
      <c r="D33" s="77">
        <v>11</v>
      </c>
      <c r="E33" s="77">
        <v>9</v>
      </c>
      <c r="F33" s="77">
        <v>11</v>
      </c>
      <c r="G33" s="77">
        <v>8</v>
      </c>
      <c r="H33" s="78">
        <v>15</v>
      </c>
      <c r="I33" s="71">
        <f t="shared" si="1"/>
        <v>74</v>
      </c>
      <c r="J33" s="88"/>
      <c r="K33" s="82"/>
      <c r="L33" s="82"/>
      <c r="M33" s="82"/>
      <c r="O33" s="80"/>
      <c r="P33" s="80"/>
      <c r="V33" s="47"/>
      <c r="W33" s="47"/>
    </row>
    <row r="34" spans="1:23">
      <c r="A34" s="72" t="s">
        <v>138</v>
      </c>
      <c r="B34" s="76">
        <v>9</v>
      </c>
      <c r="C34" s="77">
        <v>9</v>
      </c>
      <c r="D34" s="77">
        <v>6</v>
      </c>
      <c r="E34" s="77">
        <v>11</v>
      </c>
      <c r="F34" s="77">
        <v>14</v>
      </c>
      <c r="G34" s="77">
        <v>12</v>
      </c>
      <c r="H34" s="78">
        <v>11</v>
      </c>
      <c r="I34" s="71">
        <f t="shared" si="1"/>
        <v>72</v>
      </c>
      <c r="J34" s="82"/>
      <c r="K34" s="91"/>
      <c r="L34" s="82"/>
      <c r="M34" s="82"/>
      <c r="O34" s="83"/>
      <c r="P34" s="83"/>
      <c r="V34" s="49"/>
      <c r="W34" s="49"/>
    </row>
    <row r="35" spans="1:23" ht="15.75" thickBot="1">
      <c r="A35" s="72" t="s">
        <v>139</v>
      </c>
      <c r="B35" s="92">
        <v>5</v>
      </c>
      <c r="C35" s="93">
        <v>9</v>
      </c>
      <c r="D35" s="93">
        <v>11</v>
      </c>
      <c r="E35" s="93">
        <v>10</v>
      </c>
      <c r="F35" s="93">
        <v>11</v>
      </c>
      <c r="G35" s="93">
        <v>7</v>
      </c>
      <c r="H35" s="94">
        <v>15</v>
      </c>
      <c r="I35" s="71">
        <f t="shared" si="1"/>
        <v>68</v>
      </c>
      <c r="J35" s="82"/>
      <c r="K35" s="82"/>
      <c r="L35" s="82"/>
      <c r="M35" s="82"/>
      <c r="O35" s="51"/>
      <c r="P35" s="88"/>
      <c r="V35" s="50"/>
      <c r="W35" s="50"/>
    </row>
    <row r="36" spans="1:23" ht="15.75" thickTop="1">
      <c r="A36" s="95"/>
      <c r="B36" s="96"/>
      <c r="C36" s="96"/>
      <c r="D36" s="96"/>
      <c r="E36" s="96"/>
      <c r="F36" s="96"/>
      <c r="G36" s="96"/>
      <c r="H36" s="96"/>
      <c r="I36" s="97"/>
      <c r="O36" s="62"/>
      <c r="P36" s="88"/>
      <c r="V36" s="48"/>
      <c r="W36" s="48"/>
    </row>
    <row r="37" spans="1:23">
      <c r="O37" s="62"/>
      <c r="P37" s="88"/>
      <c r="V37" s="48"/>
      <c r="W37" s="48"/>
    </row>
    <row r="38" spans="1:23">
      <c r="O38" s="62"/>
      <c r="P38" s="88"/>
      <c r="V38" s="48"/>
      <c r="W38" s="48"/>
    </row>
    <row r="39" spans="1:23" ht="15.75" thickBot="1">
      <c r="O39" s="62"/>
      <c r="P39" s="88"/>
      <c r="V39" s="48"/>
      <c r="W39" s="48"/>
    </row>
    <row r="40" spans="1:23" ht="16.5" thickTop="1" thickBot="1">
      <c r="B40" s="98" t="s">
        <v>88</v>
      </c>
      <c r="D40" s="99" t="s">
        <v>114</v>
      </c>
      <c r="O40" s="62"/>
      <c r="P40" s="88"/>
      <c r="V40" s="48"/>
      <c r="W40" s="48"/>
    </row>
    <row r="41" spans="1:23" ht="16.5" thickTop="1" thickBot="1">
      <c r="B41" s="98" t="s">
        <v>89</v>
      </c>
      <c r="D41" s="99" t="s">
        <v>115</v>
      </c>
      <c r="N41" s="62"/>
      <c r="P41" s="88"/>
      <c r="V41" s="48"/>
      <c r="W41" s="48"/>
    </row>
    <row r="42" spans="1:23" ht="16.5" thickTop="1" thickBot="1">
      <c r="B42" s="98" t="s">
        <v>90</v>
      </c>
      <c r="D42" s="99" t="s">
        <v>116</v>
      </c>
      <c r="N42" s="62"/>
      <c r="O42" s="62"/>
      <c r="P42" s="88"/>
      <c r="V42" s="48"/>
      <c r="W42" s="48"/>
    </row>
    <row r="43" spans="1:23" ht="16.5" thickTop="1" thickBot="1">
      <c r="B43" s="98" t="s">
        <v>91</v>
      </c>
      <c r="D43" s="99" t="s">
        <v>117</v>
      </c>
      <c r="N43" s="82"/>
      <c r="O43" s="82"/>
      <c r="P43" s="82"/>
    </row>
    <row r="44" spans="1:23" ht="16.5" thickTop="1" thickBot="1">
      <c r="B44" s="98" t="s">
        <v>92</v>
      </c>
      <c r="D44" s="99" t="s">
        <v>118</v>
      </c>
      <c r="N44" s="100"/>
      <c r="O44" s="101"/>
      <c r="P44" s="82"/>
    </row>
    <row r="45" spans="1:23" ht="16.5" thickTop="1" thickBot="1">
      <c r="B45" s="98" t="s">
        <v>93</v>
      </c>
      <c r="D45" s="99" t="s">
        <v>119</v>
      </c>
      <c r="N45" s="89"/>
      <c r="O45" s="83"/>
      <c r="P45" s="82"/>
    </row>
    <row r="46" spans="1:23" ht="16.5" thickTop="1" thickBot="1">
      <c r="B46" s="102" t="s">
        <v>94</v>
      </c>
      <c r="D46" s="99" t="s">
        <v>120</v>
      </c>
      <c r="N46" s="82"/>
      <c r="O46" s="83"/>
      <c r="P46" s="103"/>
    </row>
    <row r="47" spans="1:23" ht="15.75" thickTop="1">
      <c r="N47" s="51"/>
      <c r="O47" s="103"/>
      <c r="P47" s="82"/>
    </row>
    <row r="48" spans="1:23">
      <c r="N48" s="51"/>
      <c r="O48" s="103"/>
      <c r="P48" s="82"/>
    </row>
    <row r="49" spans="2:16">
      <c r="N49" s="51"/>
      <c r="O49" s="103"/>
      <c r="P49" s="82"/>
    </row>
    <row r="50" spans="2:16" ht="18.75">
      <c r="E50" s="104" t="s">
        <v>121</v>
      </c>
      <c r="I50" s="104" t="s">
        <v>121</v>
      </c>
      <c r="M50" s="104" t="s">
        <v>121</v>
      </c>
      <c r="N50" s="51"/>
      <c r="O50" s="103"/>
      <c r="P50" s="82"/>
    </row>
    <row r="51" spans="2:16" ht="15.75">
      <c r="E51" s="105" t="s">
        <v>122</v>
      </c>
      <c r="I51" s="105" t="s">
        <v>123</v>
      </c>
      <c r="M51" s="105" t="s">
        <v>124</v>
      </c>
      <c r="O51" s="103"/>
      <c r="P51" s="82"/>
    </row>
    <row r="52" spans="2:16">
      <c r="N52" s="51"/>
      <c r="O52" s="103"/>
      <c r="P52" s="82"/>
    </row>
    <row r="53" spans="2:16">
      <c r="N53" s="51"/>
      <c r="O53" s="103"/>
      <c r="P53" s="82"/>
    </row>
    <row r="54" spans="2:16">
      <c r="N54" s="82"/>
      <c r="O54" s="82"/>
      <c r="P54" s="82"/>
    </row>
    <row r="55" spans="2:16">
      <c r="N55" s="82"/>
      <c r="O55" s="82"/>
      <c r="P55" s="82"/>
    </row>
    <row r="59" spans="2:16" ht="26.25">
      <c r="B59" s="106"/>
    </row>
    <row r="61" spans="2:16" ht="15.75">
      <c r="H61" s="44"/>
    </row>
    <row r="62" spans="2:16" ht="26.25">
      <c r="B62" s="107"/>
      <c r="H62" s="45"/>
    </row>
    <row r="63" spans="2:16" ht="15.75">
      <c r="H63" s="44"/>
    </row>
    <row r="64" spans="2:16" ht="26.25">
      <c r="B64" s="107"/>
      <c r="H64" s="46"/>
    </row>
    <row r="66" spans="1:21">
      <c r="A66" s="51"/>
    </row>
    <row r="72" spans="1:21">
      <c r="O72" s="47"/>
      <c r="P72" s="47"/>
      <c r="Q72" s="47"/>
      <c r="R72" s="47"/>
      <c r="S72" s="47"/>
      <c r="T72" s="47"/>
      <c r="U72" s="47"/>
    </row>
    <row r="73" spans="1:21">
      <c r="O73" s="49"/>
      <c r="P73" s="49"/>
      <c r="Q73" s="49"/>
      <c r="R73" s="49"/>
      <c r="S73" s="49"/>
      <c r="T73" s="49"/>
      <c r="U73" s="49"/>
    </row>
    <row r="74" spans="1:21">
      <c r="O74" s="50"/>
      <c r="P74" s="50"/>
      <c r="Q74" s="50"/>
      <c r="R74" s="50"/>
      <c r="S74" s="50"/>
      <c r="T74" s="50"/>
      <c r="U74" s="50"/>
    </row>
    <row r="75" spans="1:21">
      <c r="O75" s="48"/>
      <c r="P75" s="48"/>
      <c r="Q75" s="48"/>
      <c r="R75" s="48"/>
      <c r="S75" s="48"/>
      <c r="T75" s="48"/>
      <c r="U75" s="48"/>
    </row>
    <row r="76" spans="1:21">
      <c r="O76" s="48"/>
      <c r="P76" s="48"/>
      <c r="Q76" s="48"/>
      <c r="R76" s="48"/>
      <c r="S76" s="48"/>
      <c r="T76" s="48"/>
      <c r="U76" s="48"/>
    </row>
    <row r="77" spans="1:21">
      <c r="O77" s="48"/>
      <c r="P77" s="48"/>
      <c r="Q77" s="48"/>
      <c r="R77" s="48"/>
      <c r="S77" s="48"/>
      <c r="T77" s="48"/>
      <c r="U77" s="48"/>
    </row>
    <row r="78" spans="1:21">
      <c r="O78" s="48"/>
      <c r="P78" s="48"/>
      <c r="Q78" s="48"/>
      <c r="R78" s="48"/>
      <c r="S78" s="48"/>
      <c r="T78" s="48"/>
      <c r="U78" s="48"/>
    </row>
    <row r="79" spans="1:21">
      <c r="O79" s="48"/>
      <c r="P79" s="48"/>
      <c r="Q79" s="48"/>
      <c r="R79" s="48"/>
      <c r="S79" s="48"/>
      <c r="T79" s="48"/>
      <c r="U79" s="48"/>
    </row>
    <row r="80" spans="1:21">
      <c r="O80" s="48"/>
      <c r="P80" s="48"/>
      <c r="Q80" s="48"/>
      <c r="R80" s="48"/>
      <c r="S80" s="48"/>
      <c r="T80" s="48"/>
      <c r="U80" s="48"/>
    </row>
    <row r="81" spans="15:21">
      <c r="O81" s="48"/>
      <c r="P81" s="48"/>
      <c r="Q81" s="48"/>
      <c r="R81" s="48"/>
      <c r="S81" s="48"/>
      <c r="T81" s="48"/>
      <c r="U81" s="48"/>
    </row>
    <row r="103" spans="5:10" ht="18.75">
      <c r="E103" s="104"/>
      <c r="J103" s="104"/>
    </row>
    <row r="104" spans="5:10" ht="15.75">
      <c r="F104" s="105"/>
      <c r="J104" s="105"/>
    </row>
    <row r="125" spans="1:1">
      <c r="A125" s="82"/>
    </row>
  </sheetData>
  <pageMargins left="0" right="0" top="0" bottom="0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Automechanik2017</vt:lpstr>
      <vt:lpstr>Automechanik</vt:lpstr>
      <vt:lpstr>POZNÁVACÍ ČÁST_A</vt:lpstr>
      <vt:lpstr>POZNÁVACÍ ČÁST_B</vt:lpstr>
      <vt:lpstr>Automechanik!Oblast_tisku</vt:lpstr>
      <vt:lpstr>Automechanik2017!Oblast_tisku</vt:lpstr>
      <vt:lpstr>'POZNÁVACÍ ČÁST_A'!Oblast_tisku</vt:lpstr>
      <vt:lpstr>'POZNÁVACÍ ČÁST_B'!Oblast_tisku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 Author</dc:creator>
  <cp:lastModifiedBy>Milan Chylik</cp:lastModifiedBy>
  <cp:revision>0</cp:revision>
  <cp:lastPrinted>2017-04-20T05:17:03Z</cp:lastPrinted>
  <dcterms:created xsi:type="dcterms:W3CDTF">2017-04-20T07:10:31Z</dcterms:created>
  <dcterms:modified xsi:type="dcterms:W3CDTF">2017-04-24T08:57:01Z</dcterms:modified>
</cp:coreProperties>
</file>